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N:\finance\Financial outturn\2020-21\Finance Report\PSR\Overseas Travel\"/>
    </mc:Choice>
  </mc:AlternateContent>
  <bookViews>
    <workbookView xWindow="0" yWindow="0" windowWidth="19200" windowHeight="7050"/>
  </bookViews>
  <sheets>
    <sheet name="Overseas Travel 2016-17" sheetId="1" r:id="rId1"/>
  </sheets>
  <externalReferences>
    <externalReference r:id="rId2"/>
    <externalReference r:id="rId3"/>
  </externalReferences>
  <definedNames>
    <definedName name="accountnumber">#REF!</definedName>
    <definedName name="check1">[1]LOOKUP!$H$12</definedName>
    <definedName name="check3">[1]LOOKUP!$H$14:$H$56</definedName>
    <definedName name="chlist1">[2]LOOKUP!$H$12:$H$17</definedName>
    <definedName name="clist3">[2]LOOKUP!$H$27:$H$65</definedName>
    <definedName name="list2">[2]LOOKUP!$H$19:$H$24</definedName>
    <definedName name="list4" localSheetId="0">[2]LOOKUP!$H$69</definedName>
    <definedName name="list4">[1]LOOKUP!$H$60</definedName>
    <definedName name="list5" localSheetId="0">[2]LOOKUP!$H$71:$H$72</definedName>
    <definedName name="list5">[1]LOOKUP!$H$62:$H$63</definedName>
    <definedName name="list6">[2]LOOKUP!$H$95:$H$101</definedName>
    <definedName name="OtherUnits" localSheetId="0">[2]LOOKUP!$H$75:$H$90</definedName>
    <definedName name="OtherUnits">[1]LOOKUP!$H$66:$H$84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" l="1"/>
  <c r="E84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3" i="1"/>
</calcChain>
</file>

<file path=xl/sharedStrings.xml><?xml version="1.0" encoding="utf-8"?>
<sst xmlns="http://schemas.openxmlformats.org/spreadsheetml/2006/main" count="147" uniqueCount="102">
  <si>
    <t>Total (£)</t>
  </si>
  <si>
    <t>OVERSEAS TRAVEL</t>
  </si>
  <si>
    <t>Transport (£)</t>
  </si>
  <si>
    <t>Date</t>
  </si>
  <si>
    <t>Reason for Travel</t>
  </si>
  <si>
    <t>Traveller</t>
  </si>
  <si>
    <t>Lord Boyd</t>
  </si>
  <si>
    <t>Lord Pentland</t>
  </si>
  <si>
    <t>Sheriff C Cunninghame</t>
  </si>
  <si>
    <t>Lord Brodie</t>
  </si>
  <si>
    <t>Lord Doherty</t>
  </si>
  <si>
    <t>Sheriff O'Carroll</t>
  </si>
  <si>
    <t xml:space="preserve">Lord Tyre </t>
  </si>
  <si>
    <t>Accommodation  / Event  / Subsistence / Others (£)</t>
  </si>
  <si>
    <t>9-17 July</t>
  </si>
  <si>
    <t>Noel Rehfisch</t>
  </si>
  <si>
    <t>laura McGeary</t>
  </si>
  <si>
    <t>Sara James</t>
  </si>
  <si>
    <t>Work Related Conference in US</t>
  </si>
  <si>
    <t>21 - 23 April 2016</t>
  </si>
  <si>
    <t>10 - 12 April 2016</t>
  </si>
  <si>
    <t>Lord President</t>
  </si>
  <si>
    <t>1 - 3 June 2016</t>
  </si>
  <si>
    <t xml:space="preserve">Sheriff G Liddle </t>
  </si>
  <si>
    <t>29 - 30 June 2016</t>
  </si>
  <si>
    <t>Lady Dorrian</t>
  </si>
  <si>
    <t>18 - 22 September 2016</t>
  </si>
  <si>
    <t>Sheriff G Liddle</t>
  </si>
  <si>
    <t>24 - 28 July 2016</t>
  </si>
  <si>
    <t>Sheriff McFadyen</t>
  </si>
  <si>
    <t>Lord Matthews</t>
  </si>
  <si>
    <t>3 - 4 July 2016</t>
  </si>
  <si>
    <t>14 - 24 September  2016</t>
  </si>
  <si>
    <t>26-27 September 2016</t>
  </si>
  <si>
    <t>18-20 September 2016</t>
  </si>
  <si>
    <t>Temp Judge F Mulholland</t>
  </si>
  <si>
    <t>3 - 14 October 2016</t>
  </si>
  <si>
    <t>Sheriff L Drummond</t>
  </si>
  <si>
    <t>17 - 28 October 2016</t>
  </si>
  <si>
    <t>16 - 21 October 2016</t>
  </si>
  <si>
    <t>24-25 Nov 2016</t>
  </si>
  <si>
    <t>Sheriff D Corke</t>
  </si>
  <si>
    <t>Sheriff F Reith QC</t>
  </si>
  <si>
    <t>Sheriff A Mackie</t>
  </si>
  <si>
    <t>1-3 October 2016</t>
  </si>
  <si>
    <t>Lord &amp; Lady Doherty</t>
  </si>
  <si>
    <t>20-22 November 2016</t>
  </si>
  <si>
    <t>Lord Glennie</t>
  </si>
  <si>
    <t>Lady Scott</t>
  </si>
  <si>
    <t>11 - 12 December 2016</t>
  </si>
  <si>
    <t>8-9 December 2016</t>
  </si>
  <si>
    <t>12-14 February 2017</t>
  </si>
  <si>
    <t>26-27 January 2017</t>
  </si>
  <si>
    <t>15-25 March 2017</t>
  </si>
  <si>
    <t>12 - 14 March 2017</t>
  </si>
  <si>
    <t>16 - 17 March 2017</t>
  </si>
  <si>
    <t>30 - 31 March 2017</t>
  </si>
  <si>
    <t>26-28 March 2017</t>
  </si>
  <si>
    <t>Sheriff N Stewart</t>
  </si>
  <si>
    <t>Jan - Dec 16</t>
  </si>
  <si>
    <t>ENCJ Reimbursement</t>
  </si>
  <si>
    <t>5 - 11 August 2016</t>
  </si>
  <si>
    <t>Ondine Tennant</t>
  </si>
  <si>
    <t>Sheriff Principal Abercrombie</t>
  </si>
  <si>
    <t>Sue Moody</t>
  </si>
  <si>
    <t>Sheriff Duff</t>
  </si>
  <si>
    <t>EJTN</t>
  </si>
  <si>
    <t>ERA Board of Trustees meeting - Frankfurt</t>
  </si>
  <si>
    <t>CJEU Bilateral meeting in Luxembourg</t>
  </si>
  <si>
    <t>ENJC Conference  - Barcelona</t>
  </si>
  <si>
    <t>ENCJ General Assembly - Warsaw</t>
  </si>
  <si>
    <t>ENCJ General Assembly 1-3 June, Warsaw</t>
  </si>
  <si>
    <t xml:space="preserve">Joint meeting of the Working Party on e-Law (e-Justice) with legal practitioners - Brussels </t>
  </si>
  <si>
    <t>CMJA Conference - Georgetown, Guyana</t>
  </si>
  <si>
    <t>ISRCL - Halifax, Nova Scotia</t>
  </si>
  <si>
    <t>ISRCL conference - Halifax, Nova Scotia</t>
  </si>
  <si>
    <t>Meeting ENCJ Executive Board meeting - Madrid</t>
  </si>
  <si>
    <t>UK and USA Legal Exchange - Philadelphia and Washington</t>
  </si>
  <si>
    <t xml:space="preserve">ENCJ Project Group Meeting - Rome </t>
  </si>
  <si>
    <t>ECJ meeting - Luxemburg</t>
  </si>
  <si>
    <t xml:space="preserve"> FBIJCC Stage 2016 - Paris</t>
  </si>
  <si>
    <t xml:space="preserve"> FBIJCC Stage 2016 - Bordeaux</t>
  </si>
  <si>
    <t>IAJ Conference 16 - 21 October 2016  - Mexico City</t>
  </si>
  <si>
    <t>4 Nations Public Guardian Conference - Dublin</t>
  </si>
  <si>
    <t>Opening Legal Year - Dublin</t>
  </si>
  <si>
    <t>Bilateral between the European Court of Human Rights and the Senior Judiciary of Scotland - Strasbourg</t>
  </si>
  <si>
    <t>ENCJ Executive Board meeting - Brussels</t>
  </si>
  <si>
    <t>ENCJ - Project Group Meeting - Bratislava</t>
  </si>
  <si>
    <t xml:space="preserve">ENCJ Independence &amp; Accountability Project Team Meeting - Hague </t>
  </si>
  <si>
    <t>ENCJ Executive meeting - Brussels</t>
  </si>
  <si>
    <t xml:space="preserve">Attending ECHR meeting - Strasbourg </t>
  </si>
  <si>
    <t xml:space="preserve">Commwealth Law Conference - Melbourne Australia </t>
  </si>
  <si>
    <t>ENCJ Project Team - Ljubljana</t>
  </si>
  <si>
    <t>ENCJ IA  Meeting - Vienna</t>
  </si>
  <si>
    <t xml:space="preserve">ENCJ Digital Justice Seminar - Amsterdam </t>
  </si>
  <si>
    <t>Judges Forum, 60th Anniversary of the signatures of the Treaties of Rome - Luxembourg</t>
  </si>
  <si>
    <t>NASC 2016 Annual Conference</t>
  </si>
  <si>
    <t>EJTN Annual Conference, Amsterdam</t>
  </si>
  <si>
    <t>reimbursement of Sh Duff air fare</t>
  </si>
  <si>
    <t>NA</t>
  </si>
  <si>
    <t>09/07/2016 - 17/07/2016</t>
  </si>
  <si>
    <t>NACM Conference - Pittsburgh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</si>
</sst>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</numFmts>
  <fonts count="4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u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theme="3"/>
      <name val="Calibri Light"/>
      <family val="2"/>
      <scheme val="major"/>
    </font>
    <font>
      <sz val="10"/>
      <name val="Trebuchet MS"/>
      <family val="2"/>
    </font>
  </fonts>
  <fills count="5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256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8" fillId="0" borderId="14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5" applyNumberFormat="0" applyAlignment="0" applyProtection="0"/>
    <xf numFmtId="0" fontId="13" fillId="7" borderId="16" applyNumberFormat="0" applyAlignment="0" applyProtection="0"/>
    <xf numFmtId="0" fontId="14" fillId="7" borderId="15" applyNumberFormat="0" applyAlignment="0" applyProtection="0"/>
    <xf numFmtId="0" fontId="15" fillId="0" borderId="17" applyNumberFormat="0" applyFill="0" applyAlignment="0" applyProtection="0"/>
    <xf numFmtId="0" fontId="16" fillId="8" borderId="1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0" applyNumberFormat="0" applyFill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/>
    <xf numFmtId="0" fontId="23" fillId="34" borderId="0" applyNumberFormat="0" applyBorder="0" applyAlignment="0" applyProtection="0"/>
    <xf numFmtId="0" fontId="1" fillId="11" borderId="0" applyNumberFormat="0" applyBorder="0" applyAlignment="0" applyProtection="0"/>
    <xf numFmtId="0" fontId="23" fillId="35" borderId="0" applyNumberFormat="0" applyBorder="0" applyAlignment="0" applyProtection="0"/>
    <xf numFmtId="0" fontId="1" fillId="15" borderId="0" applyNumberFormat="0" applyBorder="0" applyAlignment="0" applyProtection="0"/>
    <xf numFmtId="0" fontId="23" fillId="36" borderId="0" applyNumberFormat="0" applyBorder="0" applyAlignment="0" applyProtection="0"/>
    <xf numFmtId="0" fontId="1" fillId="19" borderId="0" applyNumberFormat="0" applyBorder="0" applyAlignment="0" applyProtection="0"/>
    <xf numFmtId="0" fontId="23" fillId="40" borderId="0" applyNumberFormat="0" applyBorder="0" applyAlignment="0" applyProtection="0"/>
    <xf numFmtId="0" fontId="23" fillId="37" borderId="0" applyNumberFormat="0" applyBorder="0" applyAlignment="0" applyProtection="0"/>
    <xf numFmtId="0" fontId="1" fillId="23" borderId="0" applyNumberFormat="0" applyBorder="0" applyAlignment="0" applyProtection="0"/>
    <xf numFmtId="0" fontId="23" fillId="40" borderId="0" applyNumberFormat="0" applyBorder="0" applyAlignment="0" applyProtection="0"/>
    <xf numFmtId="0" fontId="23" fillId="38" borderId="0" applyNumberFormat="0" applyBorder="0" applyAlignment="0" applyProtection="0"/>
    <xf numFmtId="0" fontId="1" fillId="27" borderId="0" applyNumberFormat="0" applyBorder="0" applyAlignment="0" applyProtection="0"/>
    <xf numFmtId="0" fontId="23" fillId="39" borderId="0" applyNumberFormat="0" applyBorder="0" applyAlignment="0" applyProtection="0"/>
    <xf numFmtId="0" fontId="1" fillId="31" borderId="0" applyNumberFormat="0" applyBorder="0" applyAlignment="0" applyProtection="0"/>
    <xf numFmtId="0" fontId="23" fillId="40" borderId="0" applyNumberFormat="0" applyBorder="0" applyAlignment="0" applyProtection="0"/>
    <xf numFmtId="0" fontId="1" fillId="12" borderId="0" applyNumberFormat="0" applyBorder="0" applyAlignment="0" applyProtection="0"/>
    <xf numFmtId="0" fontId="23" fillId="41" borderId="0" applyNumberFormat="0" applyBorder="0" applyAlignment="0" applyProtection="0"/>
    <xf numFmtId="0" fontId="1" fillId="16" borderId="0" applyNumberFormat="0" applyBorder="0" applyAlignment="0" applyProtection="0"/>
    <xf numFmtId="0" fontId="23" fillId="39" borderId="0" applyNumberFormat="0" applyBorder="0" applyAlignment="0" applyProtection="0"/>
    <xf numFmtId="0" fontId="23" fillId="42" borderId="0" applyNumberFormat="0" applyBorder="0" applyAlignment="0" applyProtection="0"/>
    <xf numFmtId="0" fontId="1" fillId="20" borderId="0" applyNumberFormat="0" applyBorder="0" applyAlignment="0" applyProtection="0"/>
    <xf numFmtId="0" fontId="23" fillId="39" borderId="0" applyNumberFormat="0" applyBorder="0" applyAlignment="0" applyProtection="0"/>
    <xf numFmtId="0" fontId="23" fillId="37" borderId="0" applyNumberFormat="0" applyBorder="0" applyAlignment="0" applyProtection="0"/>
    <xf numFmtId="0" fontId="1" fillId="24" borderId="0" applyNumberFormat="0" applyBorder="0" applyAlignment="0" applyProtection="0"/>
    <xf numFmtId="0" fontId="23" fillId="40" borderId="0" applyNumberFormat="0" applyBorder="0" applyAlignment="0" applyProtection="0"/>
    <xf numFmtId="0" fontId="1" fillId="28" borderId="0" applyNumberFormat="0" applyBorder="0" applyAlignment="0" applyProtection="0"/>
    <xf numFmtId="0" fontId="23" fillId="43" borderId="0" applyNumberFormat="0" applyBorder="0" applyAlignment="0" applyProtection="0"/>
    <xf numFmtId="0" fontId="1" fillId="32" borderId="0" applyNumberFormat="0" applyBorder="0" applyAlignment="0" applyProtection="0"/>
    <xf numFmtId="0" fontId="24" fillId="44" borderId="0" applyNumberFormat="0" applyBorder="0" applyAlignment="0" applyProtection="0"/>
    <xf numFmtId="0" fontId="20" fillId="13" borderId="0" applyNumberFormat="0" applyBorder="0" applyAlignment="0" applyProtection="0"/>
    <xf numFmtId="0" fontId="23" fillId="38" borderId="0" applyNumberFormat="0" applyBorder="0" applyAlignment="0" applyProtection="0"/>
    <xf numFmtId="0" fontId="24" fillId="41" borderId="0" applyNumberFormat="0" applyBorder="0" applyAlignment="0" applyProtection="0"/>
    <xf numFmtId="0" fontId="20" fillId="17" borderId="0" applyNumberFormat="0" applyBorder="0" applyAlignment="0" applyProtection="0"/>
    <xf numFmtId="0" fontId="23" fillId="38" borderId="0" applyNumberFormat="0" applyBorder="0" applyAlignment="0" applyProtection="0"/>
    <xf numFmtId="0" fontId="24" fillId="42" borderId="0" applyNumberFormat="0" applyBorder="0" applyAlignment="0" applyProtection="0"/>
    <xf numFmtId="0" fontId="20" fillId="21" borderId="0" applyNumberFormat="0" applyBorder="0" applyAlignment="0" applyProtection="0"/>
    <xf numFmtId="0" fontId="24" fillId="45" borderId="0" applyNumberFormat="0" applyBorder="0" applyAlignment="0" applyProtection="0"/>
    <xf numFmtId="0" fontId="20" fillId="25" borderId="0" applyNumberFormat="0" applyBorder="0" applyAlignment="0" applyProtection="0"/>
    <xf numFmtId="0" fontId="24" fillId="46" borderId="0" applyNumberFormat="0" applyBorder="0" applyAlignment="0" applyProtection="0"/>
    <xf numFmtId="0" fontId="20" fillId="29" borderId="0" applyNumberFormat="0" applyBorder="0" applyAlignment="0" applyProtection="0"/>
    <xf numFmtId="0" fontId="24" fillId="47" borderId="0" applyNumberFormat="0" applyBorder="0" applyAlignment="0" applyProtection="0"/>
    <xf numFmtId="0" fontId="20" fillId="33" borderId="0" applyNumberFormat="0" applyBorder="0" applyAlignment="0" applyProtection="0"/>
    <xf numFmtId="0" fontId="23" fillId="37" borderId="0" applyNumberFormat="0" applyBorder="0" applyAlignment="0" applyProtection="0"/>
    <xf numFmtId="0" fontId="24" fillId="48" borderId="0" applyNumberFormat="0" applyBorder="0" applyAlignment="0" applyProtection="0"/>
    <xf numFmtId="0" fontId="20" fillId="10" borderId="0" applyNumberFormat="0" applyBorder="0" applyAlignment="0" applyProtection="0"/>
    <xf numFmtId="0" fontId="23" fillId="37" borderId="0" applyNumberFormat="0" applyBorder="0" applyAlignment="0" applyProtection="0"/>
    <xf numFmtId="0" fontId="24" fillId="49" borderId="0" applyNumberFormat="0" applyBorder="0" applyAlignment="0" applyProtection="0"/>
    <xf numFmtId="0" fontId="20" fillId="14" borderId="0" applyNumberFormat="0" applyBorder="0" applyAlignment="0" applyProtection="0"/>
    <xf numFmtId="0" fontId="24" fillId="50" borderId="0" applyNumberFormat="0" applyBorder="0" applyAlignment="0" applyProtection="0"/>
    <xf numFmtId="0" fontId="20" fillId="18" borderId="0" applyNumberFormat="0" applyBorder="0" applyAlignment="0" applyProtection="0"/>
    <xf numFmtId="0" fontId="24" fillId="45" borderId="0" applyNumberFormat="0" applyBorder="0" applyAlignment="0" applyProtection="0"/>
    <xf numFmtId="0" fontId="20" fillId="22" borderId="0" applyNumberFormat="0" applyBorder="0" applyAlignment="0" applyProtection="0"/>
    <xf numFmtId="0" fontId="23" fillId="36" borderId="0" applyNumberFormat="0" applyBorder="0" applyAlignment="0" applyProtection="0"/>
    <xf numFmtId="0" fontId="24" fillId="46" borderId="0" applyNumberFormat="0" applyBorder="0" applyAlignment="0" applyProtection="0"/>
    <xf numFmtId="0" fontId="20" fillId="26" borderId="0" applyNumberFormat="0" applyBorder="0" applyAlignment="0" applyProtection="0"/>
    <xf numFmtId="0" fontId="23" fillId="36" borderId="0" applyNumberFormat="0" applyBorder="0" applyAlignment="0" applyProtection="0"/>
    <xf numFmtId="0" fontId="24" fillId="51" borderId="0" applyNumberFormat="0" applyBorder="0" applyAlignment="0" applyProtection="0"/>
    <xf numFmtId="0" fontId="20" fillId="30" borderId="0" applyNumberFormat="0" applyBorder="0" applyAlignment="0" applyProtection="0"/>
    <xf numFmtId="0" fontId="25" fillId="35" borderId="0" applyNumberFormat="0" applyBorder="0" applyAlignment="0" applyProtection="0"/>
    <xf numFmtId="0" fontId="10" fillId="4" borderId="0" applyNumberFormat="0" applyBorder="0" applyAlignment="0" applyProtection="0"/>
    <xf numFmtId="0" fontId="26" fillId="52" borderId="21" applyNumberFormat="0" applyAlignment="0" applyProtection="0"/>
    <xf numFmtId="0" fontId="14" fillId="7" borderId="15" applyNumberFormat="0" applyAlignment="0" applyProtection="0"/>
    <xf numFmtId="0" fontId="27" fillId="53" borderId="22" applyNumberFormat="0" applyAlignment="0" applyProtection="0"/>
    <xf numFmtId="0" fontId="16" fillId="8" borderId="18" applyNumberFormat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3" fillId="35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9" fillId="36" borderId="0" applyNumberFormat="0" applyBorder="0" applyAlignment="0" applyProtection="0"/>
    <xf numFmtId="0" fontId="9" fillId="3" borderId="0" applyNumberFormat="0" applyBorder="0" applyAlignment="0" applyProtection="0"/>
    <xf numFmtId="0" fontId="30" fillId="0" borderId="23" applyNumberFormat="0" applyFill="0" applyAlignment="0" applyProtection="0"/>
    <xf numFmtId="0" fontId="6" fillId="0" borderId="12" applyNumberFormat="0" applyFill="0" applyAlignment="0" applyProtection="0"/>
    <xf numFmtId="0" fontId="31" fillId="0" borderId="24" applyNumberFormat="0" applyFill="0" applyAlignment="0" applyProtection="0"/>
    <xf numFmtId="0" fontId="7" fillId="0" borderId="13" applyNumberFormat="0" applyFill="0" applyAlignment="0" applyProtection="0"/>
    <xf numFmtId="0" fontId="32" fillId="0" borderId="25" applyNumberFormat="0" applyFill="0" applyAlignment="0" applyProtection="0"/>
    <xf numFmtId="0" fontId="8" fillId="0" borderId="14" applyNumberFormat="0" applyFill="0" applyAlignment="0" applyProtection="0"/>
    <xf numFmtId="0" fontId="23" fillId="34" borderId="0" applyNumberFormat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34" borderId="0" applyNumberFormat="0" applyBorder="0" applyAlignment="0" applyProtection="0"/>
    <xf numFmtId="0" fontId="33" fillId="39" borderId="21" applyNumberFormat="0" applyAlignment="0" applyProtection="0"/>
    <xf numFmtId="0" fontId="12" fillId="6" borderId="15" applyNumberFormat="0" applyAlignment="0" applyProtection="0"/>
    <xf numFmtId="0" fontId="34" fillId="0" borderId="26" applyNumberFormat="0" applyFill="0" applyAlignment="0" applyProtection="0"/>
    <xf numFmtId="0" fontId="15" fillId="0" borderId="17" applyNumberFormat="0" applyFill="0" applyAlignment="0" applyProtection="0"/>
    <xf numFmtId="0" fontId="35" fillId="54" borderId="0" applyNumberFormat="0" applyBorder="0" applyAlignment="0" applyProtection="0"/>
    <xf numFmtId="0" fontId="11" fillId="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23" fillId="55" borderId="27" applyNumberFormat="0" applyFont="0" applyAlignment="0" applyProtection="0"/>
    <xf numFmtId="0" fontId="1" fillId="9" borderId="19" applyNumberFormat="0" applyFont="0" applyAlignment="0" applyProtection="0"/>
    <xf numFmtId="0" fontId="36" fillId="52" borderId="28" applyNumberFormat="0" applyAlignment="0" applyProtection="0"/>
    <xf numFmtId="0" fontId="13" fillId="7" borderId="16" applyNumberFormat="0" applyAlignment="0" applyProtection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8" fillId="0" borderId="29" applyNumberFormat="0" applyFill="0" applyAlignment="0" applyProtection="0"/>
    <xf numFmtId="0" fontId="19" fillId="0" borderId="20" applyNumberFormat="0" applyFill="0" applyAlignment="0" applyProtection="0"/>
    <xf numFmtId="0" fontId="24" fillId="46" borderId="0" applyNumberFormat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3" fillId="0" borderId="31" applyNumberFormat="0" applyFill="0" applyProtection="0"/>
    <xf numFmtId="0" fontId="23" fillId="0" borderId="30" applyNumberFormat="0" applyFill="0" applyProtection="0"/>
    <xf numFmtId="0" fontId="26" fillId="52" borderId="21" applyNumberFormat="0" applyAlignment="0" applyProtection="0"/>
    <xf numFmtId="0" fontId="26" fillId="52" borderId="21" applyNumberFormat="0" applyAlignment="0" applyProtection="0"/>
    <xf numFmtId="0" fontId="27" fillId="53" borderId="22" applyNumberFormat="0" applyAlignment="0" applyProtection="0"/>
    <xf numFmtId="0" fontId="27" fillId="53" borderId="22" applyNumberFormat="0" applyAlignment="0" applyProtection="0"/>
    <xf numFmtId="44" fontId="3" fillId="0" borderId="0" applyNumberFormat="0" applyFill="0" applyBorder="0" applyAlignment="0" applyProtection="0"/>
    <xf numFmtId="44" fontId="3" fillId="0" borderId="0" applyNumberFormat="0" applyFill="0" applyBorder="0" applyAlignment="0" applyProtection="0"/>
    <xf numFmtId="44" fontId="3" fillId="0" borderId="0" applyNumberFormat="0" applyFill="0" applyBorder="0" applyAlignment="0" applyProtection="0"/>
    <xf numFmtId="44" fontId="3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38" fillId="0" borderId="31" applyNumberFormat="0" applyFill="0" applyProtection="0"/>
    <xf numFmtId="0" fontId="30" fillId="0" borderId="23" applyNumberFormat="0" applyFill="0" applyAlignment="0" applyProtection="0"/>
    <xf numFmtId="0" fontId="30" fillId="0" borderId="23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8" fillId="0" borderId="30" applyNumberFormat="0" applyFill="0" applyProtection="0"/>
    <xf numFmtId="0" fontId="33" fillId="39" borderId="21" applyNumberFormat="0" applyAlignment="0" applyProtection="0"/>
    <xf numFmtId="0" fontId="33" fillId="39" borderId="21" applyNumberFormat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1" fillId="0" borderId="0"/>
    <xf numFmtId="0" fontId="38" fillId="0" borderId="0" applyNumberFormat="0" applyFill="0" applyProtection="0"/>
    <xf numFmtId="0" fontId="3" fillId="55" borderId="27" applyNumberFormat="0" applyFont="0" applyAlignment="0" applyProtection="0"/>
    <xf numFmtId="0" fontId="3" fillId="55" borderId="27" applyNumberFormat="0" applyFont="0" applyAlignment="0" applyProtection="0"/>
    <xf numFmtId="0" fontId="3" fillId="55" borderId="27" applyNumberFormat="0" applyFont="0" applyAlignment="0" applyProtection="0"/>
    <xf numFmtId="0" fontId="3" fillId="55" borderId="27" applyNumberFormat="0" applyFont="0" applyAlignment="0" applyProtection="0"/>
    <xf numFmtId="0" fontId="1" fillId="9" borderId="19" applyNumberFormat="0" applyFont="0" applyAlignment="0" applyProtection="0"/>
    <xf numFmtId="0" fontId="3" fillId="55" borderId="27" applyNumberFormat="0" applyFont="0" applyAlignment="0" applyProtection="0"/>
    <xf numFmtId="0" fontId="3" fillId="55" borderId="27" applyNumberFormat="0" applyFont="0" applyAlignment="0" applyProtection="0"/>
    <xf numFmtId="0" fontId="3" fillId="55" borderId="27" applyNumberFormat="0" applyFont="0" applyAlignment="0" applyProtection="0"/>
    <xf numFmtId="0" fontId="3" fillId="55" borderId="27" applyNumberFormat="0" applyFont="0" applyAlignment="0" applyProtection="0"/>
    <xf numFmtId="0" fontId="3" fillId="55" borderId="27" applyNumberFormat="0" applyFont="0" applyAlignment="0" applyProtection="0"/>
    <xf numFmtId="0" fontId="3" fillId="55" borderId="27" applyNumberFormat="0" applyFont="0" applyAlignment="0" applyProtection="0"/>
    <xf numFmtId="0" fontId="3" fillId="55" borderId="27" applyNumberFormat="0" applyFont="0" applyAlignment="0" applyProtection="0"/>
    <xf numFmtId="0" fontId="3" fillId="55" borderId="27" applyNumberFormat="0" applyFont="0" applyAlignment="0" applyProtection="0"/>
    <xf numFmtId="0" fontId="3" fillId="55" borderId="27" applyNumberFormat="0" applyFont="0" applyAlignment="0" applyProtection="0"/>
    <xf numFmtId="0" fontId="3" fillId="55" borderId="27" applyNumberFormat="0" applyFont="0" applyAlignment="0" applyProtection="0"/>
    <xf numFmtId="0" fontId="36" fillId="52" borderId="28" applyNumberFormat="0" applyAlignment="0" applyProtection="0"/>
    <xf numFmtId="0" fontId="36" fillId="52" borderId="28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/>
    <xf numFmtId="0" fontId="5" fillId="0" borderId="0" xfId="0" applyFont="1"/>
    <xf numFmtId="0" fontId="5" fillId="0" borderId="1" xfId="0" applyFont="1" applyBorder="1"/>
    <xf numFmtId="164" fontId="5" fillId="0" borderId="1" xfId="2" applyNumberFormat="1" applyFont="1" applyBorder="1"/>
    <xf numFmtId="164" fontId="5" fillId="0" borderId="0" xfId="1" applyNumberFormat="1" applyFont="1" applyBorder="1"/>
    <xf numFmtId="164" fontId="5" fillId="0" borderId="2" xfId="1" applyNumberFormat="1" applyFont="1" applyBorder="1"/>
    <xf numFmtId="164" fontId="5" fillId="0" borderId="2" xfId="2" applyNumberFormat="1" applyFont="1" applyBorder="1"/>
    <xf numFmtId="164" fontId="5" fillId="0" borderId="8" xfId="2" applyNumberFormat="1" applyFont="1" applyBorder="1"/>
    <xf numFmtId="164" fontId="5" fillId="0" borderId="9" xfId="1" applyNumberFormat="1" applyFont="1" applyBorder="1"/>
    <xf numFmtId="0" fontId="5" fillId="0" borderId="10" xfId="0" applyFont="1" applyBorder="1"/>
    <xf numFmtId="0" fontId="5" fillId="0" borderId="0" xfId="0" applyFont="1" applyBorder="1"/>
    <xf numFmtId="164" fontId="4" fillId="0" borderId="0" xfId="0" applyNumberFormat="1" applyFont="1" applyBorder="1"/>
    <xf numFmtId="17" fontId="5" fillId="0" borderId="6" xfId="0" applyNumberFormat="1" applyFont="1" applyBorder="1" applyAlignment="1">
      <alignment horizontal="right" vertical="top"/>
    </xf>
    <xf numFmtId="17" fontId="5" fillId="0" borderId="7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center"/>
    </xf>
    <xf numFmtId="0" fontId="4" fillId="2" borderId="7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vertical="center"/>
    </xf>
    <xf numFmtId="164" fontId="4" fillId="0" borderId="11" xfId="1" applyNumberFormat="1" applyFont="1" applyBorder="1"/>
    <xf numFmtId="14" fontId="5" fillId="0" borderId="6" xfId="0" applyNumberFormat="1" applyFont="1" applyBorder="1" applyAlignment="1">
      <alignment horizontal="right" vertical="top"/>
    </xf>
    <xf numFmtId="164" fontId="5" fillId="0" borderId="1" xfId="1" applyNumberFormat="1" applyFont="1" applyBorder="1"/>
    <xf numFmtId="14" fontId="5" fillId="0" borderId="1" xfId="1" applyNumberFormat="1" applyFont="1" applyBorder="1" applyAlignment="1">
      <alignment horizontal="left"/>
    </xf>
    <xf numFmtId="14" fontId="5" fillId="0" borderId="1" xfId="1" applyNumberFormat="1" applyFont="1" applyBorder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256">
    <cellStyle name="20% - Accent1" xfId="19" builtinId="30" customBuiltin="1"/>
    <cellStyle name="20% - Accent1 2" xfId="43"/>
    <cellStyle name="20% - Accent1 3" xfId="44"/>
    <cellStyle name="20% - Accent1 4" xfId="127"/>
    <cellStyle name="20% - Accent1 5" xfId="123"/>
    <cellStyle name="20% - Accent2" xfId="23" builtinId="34" customBuiltin="1"/>
    <cellStyle name="20% - Accent2 2" xfId="45"/>
    <cellStyle name="20% - Accent2 3" xfId="46"/>
    <cellStyle name="20% - Accent2 4" xfId="114"/>
    <cellStyle name="20% - Accent2 5" xfId="111"/>
    <cellStyle name="20% - Accent3" xfId="27" builtinId="38" customBuiltin="1"/>
    <cellStyle name="20% - Accent3 2" xfId="47"/>
    <cellStyle name="20% - Accent3 3" xfId="48"/>
    <cellStyle name="20% - Accent3 4" xfId="98"/>
    <cellStyle name="20% - Accent3 5" xfId="95"/>
    <cellStyle name="20% - Accent4" xfId="31" builtinId="42" customBuiltin="1"/>
    <cellStyle name="20% - Accent4 2" xfId="50"/>
    <cellStyle name="20% - Accent4 3" xfId="51"/>
    <cellStyle name="20% - Accent4 4" xfId="88"/>
    <cellStyle name="20% - Accent4 5" xfId="85"/>
    <cellStyle name="20% - Accent5" xfId="35" builtinId="46" customBuiltin="1"/>
    <cellStyle name="20% - Accent5 2" xfId="53"/>
    <cellStyle name="20% - Accent5 3" xfId="54"/>
    <cellStyle name="20% - Accent5 4" xfId="76"/>
    <cellStyle name="20% - Accent5 5" xfId="73"/>
    <cellStyle name="20% - Accent6" xfId="39" builtinId="50" customBuiltin="1"/>
    <cellStyle name="20% - Accent6 2" xfId="55"/>
    <cellStyle name="20% - Accent6 3" xfId="56"/>
    <cellStyle name="20% - Accent6 4" xfId="64"/>
    <cellStyle name="20% - Accent6 5" xfId="61"/>
    <cellStyle name="40% - Accent1" xfId="20" builtinId="31" customBuiltin="1"/>
    <cellStyle name="40% - Accent1 2" xfId="57"/>
    <cellStyle name="40% - Accent1 3" xfId="58"/>
    <cellStyle name="40% - Accent1 4" xfId="52"/>
    <cellStyle name="40% - Accent1 5" xfId="49"/>
    <cellStyle name="40% - Accent2" xfId="24" builtinId="35" customBuiltin="1"/>
    <cellStyle name="40% - Accent2 2" xfId="59"/>
    <cellStyle name="40% - Accent2 3" xfId="60"/>
    <cellStyle name="40% - Accent2 4" xfId="150"/>
    <cellStyle name="40% - Accent2 5" xfId="151"/>
    <cellStyle name="40% - Accent3" xfId="28" builtinId="39" customBuiltin="1"/>
    <cellStyle name="40% - Accent3 2" xfId="62"/>
    <cellStyle name="40% - Accent3 3" xfId="63"/>
    <cellStyle name="40% - Accent3 4" xfId="152"/>
    <cellStyle name="40% - Accent3 5" xfId="153"/>
    <cellStyle name="40% - Accent4" xfId="32" builtinId="43" customBuiltin="1"/>
    <cellStyle name="40% - Accent4 2" xfId="65"/>
    <cellStyle name="40% - Accent4 3" xfId="66"/>
    <cellStyle name="40% - Accent4 4" xfId="154"/>
    <cellStyle name="40% - Accent4 5" xfId="155"/>
    <cellStyle name="40% - Accent5" xfId="36" builtinId="47" customBuiltin="1"/>
    <cellStyle name="40% - Accent5 2" xfId="67"/>
    <cellStyle name="40% - Accent5 3" xfId="68"/>
    <cellStyle name="40% - Accent5 4" xfId="156"/>
    <cellStyle name="40% - Accent5 5" xfId="157"/>
    <cellStyle name="40% - Accent6" xfId="40" builtinId="51" customBuiltin="1"/>
    <cellStyle name="40% - Accent6 2" xfId="69"/>
    <cellStyle name="40% - Accent6 3" xfId="70"/>
    <cellStyle name="40% - Accent6 4" xfId="158"/>
    <cellStyle name="40% - Accent6 5" xfId="159"/>
    <cellStyle name="60% - Accent1" xfId="21" builtinId="32" customBuiltin="1"/>
    <cellStyle name="60% - Accent1 2" xfId="71"/>
    <cellStyle name="60% - Accent1 3" xfId="72"/>
    <cellStyle name="60% - Accent1 4" xfId="160"/>
    <cellStyle name="60% - Accent1 5" xfId="161"/>
    <cellStyle name="60% - Accent2" xfId="25" builtinId="36" customBuiltin="1"/>
    <cellStyle name="60% - Accent2 2" xfId="74"/>
    <cellStyle name="60% - Accent2 3" xfId="75"/>
    <cellStyle name="60% - Accent2 4" xfId="162"/>
    <cellStyle name="60% - Accent2 5" xfId="163"/>
    <cellStyle name="60% - Accent3" xfId="29" builtinId="40" customBuiltin="1"/>
    <cellStyle name="60% - Accent3 2" xfId="77"/>
    <cellStyle name="60% - Accent3 3" xfId="78"/>
    <cellStyle name="60% - Accent3 4" xfId="164"/>
    <cellStyle name="60% - Accent3 5" xfId="165"/>
    <cellStyle name="60% - Accent4" xfId="33" builtinId="44" customBuiltin="1"/>
    <cellStyle name="60% - Accent4 2" xfId="79"/>
    <cellStyle name="60% - Accent4 3" xfId="80"/>
    <cellStyle name="60% - Accent4 4" xfId="166"/>
    <cellStyle name="60% - Accent4 5" xfId="167"/>
    <cellStyle name="60% - Accent5" xfId="37" builtinId="48" customBuiltin="1"/>
    <cellStyle name="60% - Accent5 2" xfId="81"/>
    <cellStyle name="60% - Accent5 3" xfId="82"/>
    <cellStyle name="60% - Accent5 4" xfId="168"/>
    <cellStyle name="60% - Accent5 5" xfId="169"/>
    <cellStyle name="60% - Accent6" xfId="41" builtinId="52" customBuiltin="1"/>
    <cellStyle name="60% - Accent6 2" xfId="83"/>
    <cellStyle name="60% - Accent6 3" xfId="84"/>
    <cellStyle name="60% - Accent6 4" xfId="170"/>
    <cellStyle name="60% - Accent6 5" xfId="171"/>
    <cellStyle name="Accent1" xfId="18" builtinId="29" customBuiltin="1"/>
    <cellStyle name="Accent1 2" xfId="86"/>
    <cellStyle name="Accent1 3" xfId="87"/>
    <cellStyle name="Accent1 4" xfId="172"/>
    <cellStyle name="Accent1 5" xfId="173"/>
    <cellStyle name="Accent2" xfId="22" builtinId="33" customBuiltin="1"/>
    <cellStyle name="Accent2 2" xfId="89"/>
    <cellStyle name="Accent2 3" xfId="90"/>
    <cellStyle name="Accent2 4" xfId="174"/>
    <cellStyle name="Accent2 5" xfId="175"/>
    <cellStyle name="Accent3" xfId="26" builtinId="37" customBuiltin="1"/>
    <cellStyle name="Accent3 2" xfId="91"/>
    <cellStyle name="Accent3 3" xfId="92"/>
    <cellStyle name="Accent3 4" xfId="176"/>
    <cellStyle name="Accent3 5" xfId="177"/>
    <cellStyle name="Accent4" xfId="30" builtinId="41" customBuiltin="1"/>
    <cellStyle name="Accent4 2" xfId="93"/>
    <cellStyle name="Accent4 3" xfId="94"/>
    <cellStyle name="Accent4 4" xfId="178"/>
    <cellStyle name="Accent4 5" xfId="179"/>
    <cellStyle name="Accent5" xfId="34" builtinId="45" customBuiltin="1"/>
    <cellStyle name="Accent5 2" xfId="96"/>
    <cellStyle name="Accent5 3" xfId="97"/>
    <cellStyle name="Accent5 4" xfId="147"/>
    <cellStyle name="Accent5 5" xfId="180"/>
    <cellStyle name="Accent6" xfId="38" builtinId="49" customBuiltin="1"/>
    <cellStyle name="Accent6 2" xfId="99"/>
    <cellStyle name="Accent6 3" xfId="100"/>
    <cellStyle name="Accent6 4" xfId="181"/>
    <cellStyle name="Accent6 5" xfId="182"/>
    <cellStyle name="Bad" xfId="8" builtinId="27" customBuiltin="1"/>
    <cellStyle name="Bad 2" xfId="101"/>
    <cellStyle name="Bad 3" xfId="102"/>
    <cellStyle name="Bad 4" xfId="183"/>
    <cellStyle name="Bad 5" xfId="184"/>
    <cellStyle name="Body" xfId="185"/>
    <cellStyle name="Body 2" xfId="186"/>
    <cellStyle name="Calculation" xfId="12" builtinId="22" customBuiltin="1"/>
    <cellStyle name="Calculation 2" xfId="103"/>
    <cellStyle name="Calculation 3" xfId="104"/>
    <cellStyle name="Calculation 4" xfId="187"/>
    <cellStyle name="Calculation 5" xfId="188"/>
    <cellStyle name="Check Cell" xfId="14" builtinId="23" customBuiltin="1"/>
    <cellStyle name="Check Cell 2" xfId="105"/>
    <cellStyle name="Check Cell 3" xfId="106"/>
    <cellStyle name="Check Cell 4" xfId="189"/>
    <cellStyle name="Check Cell 5" xfId="190"/>
    <cellStyle name="Comma" xfId="1" builtinId="3"/>
    <cellStyle name="Comma 2" xfId="2"/>
    <cellStyle name="Comma 2 2" xfId="109"/>
    <cellStyle name="Comma 2 3" xfId="108"/>
    <cellStyle name="Comma 3" xfId="110"/>
    <cellStyle name="Comma 4" xfId="107"/>
    <cellStyle name="Currency 2" xfId="191"/>
    <cellStyle name="Currency 3" xfId="192"/>
    <cellStyle name="Currency 4" xfId="193"/>
    <cellStyle name="Currency 4 2" xfId="194"/>
    <cellStyle name="Currency 5" xfId="195"/>
    <cellStyle name="Explanatory Text" xfId="16" builtinId="53" customBuiltin="1"/>
    <cellStyle name="Explanatory Text 2" xfId="112"/>
    <cellStyle name="Explanatory Text 3" xfId="113"/>
    <cellStyle name="Explanatory Text 4" xfId="196"/>
    <cellStyle name="Explanatory Text 5" xfId="197"/>
    <cellStyle name="Good" xfId="7" builtinId="26" customBuiltin="1"/>
    <cellStyle name="Good 2" xfId="115"/>
    <cellStyle name="Good 3" xfId="116"/>
    <cellStyle name="Good 4" xfId="198"/>
    <cellStyle name="Good 5" xfId="199"/>
    <cellStyle name="Heading" xfId="200"/>
    <cellStyle name="Heading 1" xfId="3" builtinId="16" customBuiltin="1"/>
    <cellStyle name="Heading 1 2" xfId="117"/>
    <cellStyle name="Heading 1 3" xfId="118"/>
    <cellStyle name="Heading 1 4" xfId="201"/>
    <cellStyle name="Heading 1 5" xfId="202"/>
    <cellStyle name="Heading 2" xfId="4" builtinId="17" customBuiltin="1"/>
    <cellStyle name="Heading 2 2" xfId="119"/>
    <cellStyle name="Heading 2 3" xfId="120"/>
    <cellStyle name="Heading 2 4" xfId="203"/>
    <cellStyle name="Heading 2 5" xfId="204"/>
    <cellStyle name="Heading 3" xfId="5" builtinId="18" customBuiltin="1"/>
    <cellStyle name="Heading 3 2" xfId="121"/>
    <cellStyle name="Heading 3 3" xfId="122"/>
    <cellStyle name="Heading 3 4" xfId="205"/>
    <cellStyle name="Heading 3 5" xfId="206"/>
    <cellStyle name="Heading 4" xfId="6" builtinId="19" customBuiltin="1"/>
    <cellStyle name="Heading 4 2" xfId="124"/>
    <cellStyle name="Heading 4 3" xfId="125"/>
    <cellStyle name="Heading 4 4" xfId="207"/>
    <cellStyle name="Heading 4 5" xfId="208"/>
    <cellStyle name="Heading 5" xfId="209"/>
    <cellStyle name="Hyperlink 2" xfId="126"/>
    <cellStyle name="Input" xfId="10" builtinId="20" customBuiltin="1"/>
    <cellStyle name="Input 2" xfId="128"/>
    <cellStyle name="Input 3" xfId="129"/>
    <cellStyle name="Input 4" xfId="210"/>
    <cellStyle name="Input 5" xfId="211"/>
    <cellStyle name="Linked Cell" xfId="13" builtinId="24" customBuiltin="1"/>
    <cellStyle name="Linked Cell 2" xfId="130"/>
    <cellStyle name="Linked Cell 3" xfId="131"/>
    <cellStyle name="Linked Cell 4" xfId="212"/>
    <cellStyle name="Linked Cell 5" xfId="213"/>
    <cellStyle name="Neutral" xfId="9" builtinId="28" customBuiltin="1"/>
    <cellStyle name="Neutral 2" xfId="132"/>
    <cellStyle name="Neutral 3" xfId="133"/>
    <cellStyle name="Neutral 4" xfId="214"/>
    <cellStyle name="Neutral 5" xfId="215"/>
    <cellStyle name="Normal" xfId="0" builtinId="0"/>
    <cellStyle name="Normal 10" xfId="216"/>
    <cellStyle name="Normal 11" xfId="217"/>
    <cellStyle name="Normal 11 2" xfId="218"/>
    <cellStyle name="Normal 12" xfId="219"/>
    <cellStyle name="Normal 13" xfId="220"/>
    <cellStyle name="Normal 13 2" xfId="221"/>
    <cellStyle name="Normal 2" xfId="134"/>
    <cellStyle name="Normal 2 2" xfId="135"/>
    <cellStyle name="Normal 2 2 2" xfId="136"/>
    <cellStyle name="Normal 2 3" xfId="222"/>
    <cellStyle name="Normal 2 4" xfId="223"/>
    <cellStyle name="Normal 2 5" xfId="224"/>
    <cellStyle name="Normal 3" xfId="137"/>
    <cellStyle name="Normal 3 2" xfId="225"/>
    <cellStyle name="Normal 3 3" xfId="226"/>
    <cellStyle name="Normal 4" xfId="42"/>
    <cellStyle name="Normal 4 2" xfId="227"/>
    <cellStyle name="Normal 5" xfId="228"/>
    <cellStyle name="Normal 6" xfId="229"/>
    <cellStyle name="Normal 7" xfId="230"/>
    <cellStyle name="Normal 8" xfId="231"/>
    <cellStyle name="Normal 9" xfId="232"/>
    <cellStyle name="Note 10" xfId="233"/>
    <cellStyle name="Note 10 2" xfId="234"/>
    <cellStyle name="Note 11" xfId="235"/>
    <cellStyle name="Note 11 2" xfId="236"/>
    <cellStyle name="Note 2" xfId="138"/>
    <cellStyle name="Note 2 2" xfId="237"/>
    <cellStyle name="Note 2 3" xfId="238"/>
    <cellStyle name="Note 3" xfId="139"/>
    <cellStyle name="Note 4" xfId="239"/>
    <cellStyle name="Note 4 2" xfId="240"/>
    <cellStyle name="Note 5" xfId="241"/>
    <cellStyle name="Note 6" xfId="242"/>
    <cellStyle name="Note 7" xfId="243"/>
    <cellStyle name="Note 8" xfId="244"/>
    <cellStyle name="Note 8 2" xfId="245"/>
    <cellStyle name="Note 9" xfId="246"/>
    <cellStyle name="Note 9 2" xfId="247"/>
    <cellStyle name="Output" xfId="11" builtinId="21" customBuiltin="1"/>
    <cellStyle name="Output 2" xfId="140"/>
    <cellStyle name="Output 3" xfId="141"/>
    <cellStyle name="Output 4" xfId="248"/>
    <cellStyle name="Output 5" xfId="249"/>
    <cellStyle name="Title 2" xfId="143"/>
    <cellStyle name="Title 3" xfId="144"/>
    <cellStyle name="Title 4" xfId="142"/>
    <cellStyle name="Title 4 2" xfId="250"/>
    <cellStyle name="Title 5" xfId="251"/>
    <cellStyle name="Total" xfId="17" builtinId="25" customBuiltin="1"/>
    <cellStyle name="Total 2" xfId="145"/>
    <cellStyle name="Total 3" xfId="146"/>
    <cellStyle name="Total 4" xfId="252"/>
    <cellStyle name="Total 5" xfId="253"/>
    <cellStyle name="Warning Text" xfId="15" builtinId="11" customBuiltin="1"/>
    <cellStyle name="Warning Text 2" xfId="148"/>
    <cellStyle name="Warning Text 3" xfId="149"/>
    <cellStyle name="Warning Text 4" xfId="254"/>
    <cellStyle name="Warning Text 5" xfId="2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mccardle\AppData\Local\Microsoft\Windows\Temporary%20Internet%20Files\Content.Outlook\ZED9RPGR\JO%20Year%20end%20Forms%2013-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bennett\AppData\Local\Microsoft\Windows\Temporary%20Internet%20Files\Content.Outlook\37CFMBHW\JOS%20Year%20End%20Forms%202012-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Index"/>
      <sheetName val="Checklist 1"/>
      <sheetName val="Checklist 2"/>
      <sheetName val="Checklist 3"/>
      <sheetName val="Checklist 4"/>
      <sheetName val="Other Units"/>
      <sheetName val="Guidance"/>
      <sheetName val="Accruals-Prepayments Checklist"/>
      <sheetName val="Prepayments Summary"/>
      <sheetName val="Prepayments calculation Form"/>
      <sheetName val="Notes - completion of accruals"/>
      <sheetName val="Accruals - invoiced"/>
      <sheetName val="Accruals - committed no invoice"/>
      <sheetName val="Accruals calculation Form"/>
      <sheetName val="Rule 36 accounts "/>
      <sheetName val="Agency;Temp;Contract staff"/>
      <sheetName val="Losses"/>
      <sheetName val="Overseas Travel Record"/>
      <sheetName val="Hospitality"/>
    </sheetNames>
    <sheetDataSet>
      <sheetData sheetId="0">
        <row r="4">
          <cell r="H4" t="str">
            <v>If there has been no Overseas Travel please send an e-mail to the FITUReturns Mailbox with Unit Name/Overseas Travel NIL Return 13/14 in the subject line.</v>
          </cell>
        </row>
        <row r="12">
          <cell r="H12" t="str">
            <v>Court Of Session</v>
          </cell>
        </row>
        <row r="14">
          <cell r="H14" t="str">
            <v>Aberdeen</v>
          </cell>
        </row>
        <row r="15">
          <cell r="H15" t="str">
            <v>Airdrie</v>
          </cell>
        </row>
        <row r="16">
          <cell r="H16" t="str">
            <v>Alloa</v>
          </cell>
        </row>
        <row r="17">
          <cell r="H17" t="str">
            <v>Arbroath</v>
          </cell>
        </row>
        <row r="18">
          <cell r="H18" t="str">
            <v>Ayr</v>
          </cell>
        </row>
        <row r="19">
          <cell r="H19" t="str">
            <v>Banff</v>
          </cell>
        </row>
        <row r="20">
          <cell r="H20" t="str">
            <v>Campbeltown</v>
          </cell>
        </row>
        <row r="21">
          <cell r="H21" t="str">
            <v>Cupar</v>
          </cell>
        </row>
        <row r="22">
          <cell r="H22" t="str">
            <v>Dingwall</v>
          </cell>
        </row>
        <row r="23">
          <cell r="H23" t="str">
            <v>Dumbarton</v>
          </cell>
        </row>
        <row r="24">
          <cell r="H24" t="str">
            <v>Dumfries (including Kirkcudbright)</v>
          </cell>
        </row>
        <row r="25">
          <cell r="H25" t="str">
            <v>Dundee</v>
          </cell>
        </row>
        <row r="26">
          <cell r="H26" t="str">
            <v>Dunfermline</v>
          </cell>
        </row>
        <row r="27">
          <cell r="H27" t="str">
            <v>Dunoon</v>
          </cell>
        </row>
        <row r="28">
          <cell r="H28" t="str">
            <v>Edinburgh</v>
          </cell>
        </row>
        <row r="29">
          <cell r="H29" t="str">
            <v>Elgin</v>
          </cell>
        </row>
        <row r="30">
          <cell r="H30" t="str">
            <v>Falkirk</v>
          </cell>
        </row>
        <row r="31">
          <cell r="H31" t="str">
            <v>Forfar</v>
          </cell>
        </row>
        <row r="32">
          <cell r="H32" t="str">
            <v>Fort William</v>
          </cell>
        </row>
        <row r="33">
          <cell r="H33" t="str">
            <v>Glasgow &amp; Strathkelvin (including Glasgow JP)</v>
          </cell>
        </row>
        <row r="34">
          <cell r="H34" t="str">
            <v>Greenock (including Rothesay)</v>
          </cell>
        </row>
        <row r="35">
          <cell r="H35" t="str">
            <v>Haddington</v>
          </cell>
        </row>
        <row r="36">
          <cell r="H36" t="str">
            <v>Hamilton (including Motherwell JP)</v>
          </cell>
        </row>
        <row r="37">
          <cell r="H37" t="str">
            <v>Inverness</v>
          </cell>
        </row>
        <row r="38">
          <cell r="H38" t="str">
            <v>Jedburgh (including Duns)</v>
          </cell>
        </row>
        <row r="39">
          <cell r="H39" t="str">
            <v>Kilmarnock</v>
          </cell>
        </row>
        <row r="40">
          <cell r="H40" t="str">
            <v>Kirkcaldy</v>
          </cell>
        </row>
        <row r="41">
          <cell r="H41" t="str">
            <v>Kirkwall</v>
          </cell>
        </row>
        <row r="42">
          <cell r="H42" t="str">
            <v>Lanark</v>
          </cell>
        </row>
        <row r="43">
          <cell r="H43" t="str">
            <v>Lerwick</v>
          </cell>
        </row>
        <row r="44">
          <cell r="H44" t="str">
            <v>Livingston</v>
          </cell>
        </row>
        <row r="45">
          <cell r="H45" t="str">
            <v>Oban</v>
          </cell>
        </row>
        <row r="46">
          <cell r="H46" t="str">
            <v>Paisley</v>
          </cell>
        </row>
        <row r="47">
          <cell r="H47" t="str">
            <v>Perth</v>
          </cell>
        </row>
        <row r="48">
          <cell r="H48" t="str">
            <v>Peterhead</v>
          </cell>
        </row>
        <row r="49">
          <cell r="H49" t="str">
            <v>Portree (including Lochmaddy)</v>
          </cell>
        </row>
        <row r="50">
          <cell r="H50" t="str">
            <v>Stirling</v>
          </cell>
        </row>
        <row r="51">
          <cell r="H51" t="str">
            <v>Selkirk (including Peebles)</v>
          </cell>
        </row>
        <row r="52">
          <cell r="H52" t="str">
            <v>Stonehaven</v>
          </cell>
        </row>
        <row r="53">
          <cell r="H53" t="str">
            <v>Stornoway</v>
          </cell>
        </row>
        <row r="54">
          <cell r="H54" t="str">
            <v>Stranraer</v>
          </cell>
        </row>
        <row r="55">
          <cell r="H55" t="str">
            <v>Tain (including Dornoch)</v>
          </cell>
        </row>
        <row r="56">
          <cell r="H56" t="str">
            <v>Wick</v>
          </cell>
        </row>
        <row r="60">
          <cell r="H60" t="str">
            <v>Court Services</v>
          </cell>
        </row>
        <row r="62">
          <cell r="H62" t="str">
            <v>Public Guardians Office</v>
          </cell>
        </row>
        <row r="63">
          <cell r="H63" t="str">
            <v>Accountant of Court</v>
          </cell>
        </row>
        <row r="66">
          <cell r="H66" t="str">
            <v>Civil Courts Reform</v>
          </cell>
        </row>
        <row r="67">
          <cell r="H67" t="str">
            <v>Finance</v>
          </cell>
        </row>
        <row r="68">
          <cell r="H68" t="str">
            <v>Glasgow and Strathkelvin Business Manager</v>
          </cell>
        </row>
        <row r="69">
          <cell r="H69" t="str">
            <v>Grampian H I Business Manager</v>
          </cell>
        </row>
        <row r="70">
          <cell r="H70" t="str">
            <v>Judicial Institute</v>
          </cell>
        </row>
        <row r="71">
          <cell r="H71" t="str">
            <v>Judicial Office for Scotland</v>
          </cell>
        </row>
        <row r="72">
          <cell r="H72" t="str">
            <v>LP Private Office</v>
          </cell>
        </row>
        <row r="73">
          <cell r="H73" t="str">
            <v>Lothian and Borders Business Manager</v>
          </cell>
        </row>
        <row r="74">
          <cell r="H74" t="str">
            <v>MIS Team</v>
          </cell>
        </row>
        <row r="75">
          <cell r="H75" t="str">
            <v>North Strathclyde Business Manager</v>
          </cell>
        </row>
        <row r="76">
          <cell r="H76" t="str">
            <v>Operations Delivery</v>
          </cell>
        </row>
        <row r="77">
          <cell r="H77" t="str">
            <v>Operations Development</v>
          </cell>
        </row>
        <row r="78">
          <cell r="H78" t="str">
            <v>Policy and Legislation</v>
          </cell>
        </row>
        <row r="79">
          <cell r="H79" t="str">
            <v>Procurement</v>
          </cell>
        </row>
        <row r="80">
          <cell r="H80" t="str">
            <v>Scottish Civil Justice Council</v>
          </cell>
        </row>
        <row r="81">
          <cell r="H81" t="str">
            <v>SCS Core</v>
          </cell>
        </row>
        <row r="82">
          <cell r="H82" t="str">
            <v>South Strathclyde DG Business Manager</v>
          </cell>
        </row>
        <row r="83">
          <cell r="H83" t="str">
            <v>Strategy &amp; Governance</v>
          </cell>
        </row>
        <row r="84">
          <cell r="H84" t="str">
            <v>Tayside Central and Fife Business Manager</v>
          </cell>
        </row>
      </sheetData>
      <sheetData sheetId="1"/>
      <sheetData sheetId="2">
        <row r="3">
          <cell r="C3" t="str">
            <v>2013/14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Index"/>
      <sheetName val="Checklist 1"/>
      <sheetName val="Checklist 2"/>
      <sheetName val="Checklist 3"/>
      <sheetName val="Checklist 4"/>
      <sheetName val="Checklist 5"/>
      <sheetName val="Checklist 6"/>
      <sheetName val="Other Units"/>
      <sheetName val="Accruals- Checklist"/>
      <sheetName val="Notes - completion of accruals"/>
      <sheetName val="Accruals - invoiced"/>
      <sheetName val="Accruals - committed no invoice"/>
      <sheetName val="Accruals calculation Form"/>
      <sheetName val="Rule 36 accounts "/>
      <sheetName val="Agency;Temp;Contract staff"/>
      <sheetName val="Losses"/>
      <sheetName val="Overseas Travel Record"/>
    </sheetNames>
    <sheetDataSet>
      <sheetData sheetId="0" refreshError="1">
        <row r="12">
          <cell r="H12" t="str">
            <v>Aberdeen</v>
          </cell>
        </row>
        <row r="13">
          <cell r="H13" t="str">
            <v>Court Of Session</v>
          </cell>
        </row>
        <row r="14">
          <cell r="H14" t="str">
            <v>Edinburgh</v>
          </cell>
        </row>
        <row r="15">
          <cell r="H15" t="str">
            <v>Glasgow &amp; Strathkelvin</v>
          </cell>
        </row>
        <row r="16">
          <cell r="H16" t="str">
            <v>Glasgow JP Court</v>
          </cell>
        </row>
        <row r="17">
          <cell r="H17" t="str">
            <v>Motherwell JP Court</v>
          </cell>
        </row>
        <row r="19">
          <cell r="H19" t="str">
            <v>Airdrie</v>
          </cell>
        </row>
        <row r="20">
          <cell r="H20" t="str">
            <v>Dundee</v>
          </cell>
        </row>
        <row r="21">
          <cell r="H21" t="str">
            <v>Hamilton</v>
          </cell>
        </row>
        <row r="22">
          <cell r="H22" t="str">
            <v>Kilmarnock</v>
          </cell>
        </row>
        <row r="23">
          <cell r="H23" t="str">
            <v>Livingston</v>
          </cell>
        </row>
        <row r="24">
          <cell r="H24" t="str">
            <v>Paisley</v>
          </cell>
        </row>
        <row r="27">
          <cell r="H27" t="str">
            <v>Alloa</v>
          </cell>
        </row>
        <row r="28">
          <cell r="H28" t="str">
            <v>Arbroath</v>
          </cell>
        </row>
        <row r="29">
          <cell r="H29" t="str">
            <v>Ayr</v>
          </cell>
        </row>
        <row r="30">
          <cell r="H30" t="str">
            <v>Banff</v>
          </cell>
        </row>
        <row r="31">
          <cell r="H31" t="str">
            <v>Campbeltown</v>
          </cell>
        </row>
        <row r="32">
          <cell r="H32" t="str">
            <v>Cupar</v>
          </cell>
        </row>
        <row r="33">
          <cell r="H33" t="str">
            <v>Dingwall</v>
          </cell>
        </row>
        <row r="34">
          <cell r="H34" t="str">
            <v>Dornoch</v>
          </cell>
        </row>
        <row r="35">
          <cell r="H35" t="str">
            <v>Dumbarton</v>
          </cell>
        </row>
        <row r="36">
          <cell r="H36" t="str">
            <v>Dumfries</v>
          </cell>
        </row>
        <row r="37">
          <cell r="H37" t="str">
            <v>Dunfermline</v>
          </cell>
        </row>
        <row r="38">
          <cell r="H38" t="str">
            <v>Dunoon</v>
          </cell>
        </row>
        <row r="39">
          <cell r="H39" t="str">
            <v>Elgin</v>
          </cell>
        </row>
        <row r="40">
          <cell r="H40" t="str">
            <v>Falkirk</v>
          </cell>
        </row>
        <row r="41">
          <cell r="H41" t="str">
            <v>Forfar</v>
          </cell>
        </row>
        <row r="42">
          <cell r="H42" t="str">
            <v>Fort William</v>
          </cell>
        </row>
        <row r="43">
          <cell r="H43" t="str">
            <v>Greenock</v>
          </cell>
        </row>
        <row r="44">
          <cell r="H44" t="str">
            <v>Haddington</v>
          </cell>
        </row>
        <row r="45">
          <cell r="H45" t="str">
            <v>Inverness</v>
          </cell>
        </row>
        <row r="46">
          <cell r="H46" t="str">
            <v>Jedburgh</v>
          </cell>
        </row>
        <row r="47">
          <cell r="H47" t="str">
            <v>Kirkcaldy</v>
          </cell>
        </row>
        <row r="48">
          <cell r="H48" t="str">
            <v>Kirkcudbright</v>
          </cell>
        </row>
        <row r="49">
          <cell r="H49" t="str">
            <v>Kirkwall</v>
          </cell>
        </row>
        <row r="50">
          <cell r="H50" t="str">
            <v>Lanark</v>
          </cell>
        </row>
        <row r="51">
          <cell r="H51" t="str">
            <v>Lerwick</v>
          </cell>
        </row>
        <row r="52">
          <cell r="H52" t="str">
            <v>Lochmaddy</v>
          </cell>
        </row>
        <row r="53">
          <cell r="H53" t="str">
            <v>Oban</v>
          </cell>
        </row>
        <row r="54">
          <cell r="H54" t="str">
            <v>Peebles</v>
          </cell>
        </row>
        <row r="55">
          <cell r="H55" t="str">
            <v>Perth</v>
          </cell>
        </row>
        <row r="56">
          <cell r="H56" t="str">
            <v>Peterhead</v>
          </cell>
        </row>
        <row r="57">
          <cell r="H57" t="str">
            <v>Portree</v>
          </cell>
        </row>
        <row r="58">
          <cell r="H58" t="str">
            <v>Rothesay</v>
          </cell>
        </row>
        <row r="59">
          <cell r="H59" t="str">
            <v>SCS Stirling</v>
          </cell>
        </row>
        <row r="60">
          <cell r="H60" t="str">
            <v>Selkirk</v>
          </cell>
        </row>
        <row r="61">
          <cell r="H61" t="str">
            <v>Stonehaven</v>
          </cell>
        </row>
        <row r="62">
          <cell r="H62" t="str">
            <v>Stornoway</v>
          </cell>
        </row>
        <row r="63">
          <cell r="H63" t="str">
            <v>Stranraer</v>
          </cell>
        </row>
        <row r="64">
          <cell r="H64" t="str">
            <v>Tain</v>
          </cell>
        </row>
        <row r="65">
          <cell r="H65" t="str">
            <v>Wick</v>
          </cell>
        </row>
        <row r="69">
          <cell r="H69" t="str">
            <v>Court Services</v>
          </cell>
        </row>
        <row r="71">
          <cell r="H71" t="str">
            <v>Public Guardians Office</v>
          </cell>
        </row>
        <row r="72">
          <cell r="H72" t="str">
            <v>Accountant of Court</v>
          </cell>
        </row>
        <row r="75">
          <cell r="H75" t="str">
            <v>Civil Justice Review</v>
          </cell>
        </row>
        <row r="76">
          <cell r="H76" t="str">
            <v>Field Services Division</v>
          </cell>
        </row>
        <row r="77">
          <cell r="H77" t="str">
            <v>Finance</v>
          </cell>
        </row>
        <row r="78">
          <cell r="H78" t="str">
            <v>Glasgow and Strathkelvin Business Manager</v>
          </cell>
        </row>
        <row r="79">
          <cell r="H79" t="str">
            <v>Grampian H I Business Manager</v>
          </cell>
        </row>
        <row r="80">
          <cell r="H80" t="str">
            <v>Judicial Office of Scotland</v>
          </cell>
        </row>
        <row r="81">
          <cell r="H81" t="str">
            <v>Judicial Studies Committee</v>
          </cell>
        </row>
        <row r="82">
          <cell r="H82" t="str">
            <v>Lothian and Borders Business Manager</v>
          </cell>
        </row>
        <row r="83">
          <cell r="H83" t="str">
            <v>North Strathclyde Business Manager</v>
          </cell>
        </row>
        <row r="84">
          <cell r="H84" t="str">
            <v>Policy and Strategy</v>
          </cell>
        </row>
        <row r="85">
          <cell r="H85" t="str">
            <v>Procurement</v>
          </cell>
        </row>
        <row r="86">
          <cell r="H86" t="str">
            <v>SCS-Summ.Crim Just Refm Prog.(SCJRP)</v>
          </cell>
        </row>
        <row r="87">
          <cell r="H87" t="str">
            <v>South Strathclyde DG Business Manager</v>
          </cell>
        </row>
        <row r="88">
          <cell r="H88" t="str">
            <v>Strategy &amp; Infrastructure</v>
          </cell>
        </row>
        <row r="89">
          <cell r="H89" t="str">
            <v>Tayside Central and Fife Business Manager</v>
          </cell>
        </row>
        <row r="90">
          <cell r="H90" t="str">
            <v>TCF Fines Enforcement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88"/>
  <sheetViews>
    <sheetView tabSelected="1" workbookViewId="0">
      <pane ySplit="2" topLeftCell="A30" activePane="bottomLeft" state="frozen"/>
      <selection pane="bottomLeft" activeCell="D37" sqref="D37"/>
    </sheetView>
  </sheetViews>
  <sheetFormatPr defaultColWidth="9.140625" defaultRowHeight="15" x14ac:dyDescent="0.2"/>
  <cols>
    <col min="1" max="1" width="19.28515625" style="15" bestFit="1" customWidth="1"/>
    <col min="2" max="2" width="23.28515625" style="1" bestFit="1" customWidth="1"/>
    <col min="3" max="3" width="14.140625" style="1" customWidth="1"/>
    <col min="4" max="4" width="17.85546875" style="1" customWidth="1"/>
    <col min="5" max="5" width="17.28515625" style="1" customWidth="1"/>
    <col min="6" max="6" width="65.7109375" style="1" customWidth="1"/>
    <col min="7" max="10" width="9.140625" style="1"/>
    <col min="11" max="11" width="10.5703125" style="1" customWidth="1"/>
    <col min="12" max="16384" width="9.140625" style="1"/>
  </cols>
  <sheetData>
    <row r="1" spans="1:6" ht="34.5" customHeight="1" x14ac:dyDescent="0.2">
      <c r="A1" s="27" t="s">
        <v>1</v>
      </c>
      <c r="B1" s="28"/>
      <c r="C1" s="28"/>
      <c r="D1" s="28"/>
      <c r="E1" s="28"/>
      <c r="F1" s="29"/>
    </row>
    <row r="2" spans="1:6" s="16" customFormat="1" ht="63" x14ac:dyDescent="0.2">
      <c r="A2" s="17" t="s">
        <v>3</v>
      </c>
      <c r="B2" s="18" t="s">
        <v>5</v>
      </c>
      <c r="C2" s="19" t="s">
        <v>2</v>
      </c>
      <c r="D2" s="20" t="s">
        <v>13</v>
      </c>
      <c r="E2" s="19" t="s">
        <v>0</v>
      </c>
      <c r="F2" s="21" t="s">
        <v>4</v>
      </c>
    </row>
    <row r="3" spans="1:6" x14ac:dyDescent="0.2">
      <c r="A3" s="24" t="s">
        <v>14</v>
      </c>
      <c r="B3" s="3" t="s">
        <v>15</v>
      </c>
      <c r="C3" s="4">
        <v>1925.87</v>
      </c>
      <c r="D3" s="4">
        <v>2230.0300000000002</v>
      </c>
      <c r="E3" s="5">
        <f>C3+D3</f>
        <v>4155.8999999999996</v>
      </c>
      <c r="F3" s="2" t="s">
        <v>18</v>
      </c>
    </row>
    <row r="4" spans="1:6" x14ac:dyDescent="0.2">
      <c r="A4" s="24" t="s">
        <v>14</v>
      </c>
      <c r="B4" s="3" t="s">
        <v>16</v>
      </c>
      <c r="C4" s="4">
        <v>1925.87</v>
      </c>
      <c r="D4" s="4">
        <v>1592.2</v>
      </c>
      <c r="E4" s="5">
        <f t="shared" ref="E4:E49" si="0">C4+D4</f>
        <v>3518.0699999999997</v>
      </c>
      <c r="F4" s="2" t="s">
        <v>18</v>
      </c>
    </row>
    <row r="5" spans="1:6" x14ac:dyDescent="0.2">
      <c r="A5" s="24" t="s">
        <v>14</v>
      </c>
      <c r="B5" s="3" t="s">
        <v>17</v>
      </c>
      <c r="C5" s="4">
        <v>1925.87</v>
      </c>
      <c r="D5" s="4">
        <v>1598.32</v>
      </c>
      <c r="E5" s="5">
        <f t="shared" si="0"/>
        <v>3524.1899999999996</v>
      </c>
      <c r="F5" s="2" t="s">
        <v>18</v>
      </c>
    </row>
    <row r="6" spans="1:6" x14ac:dyDescent="0.2">
      <c r="A6" s="24" t="s">
        <v>19</v>
      </c>
      <c r="B6" s="3" t="s">
        <v>12</v>
      </c>
      <c r="C6" s="4">
        <v>21.99</v>
      </c>
      <c r="D6" s="4">
        <v>119.74000000000001</v>
      </c>
      <c r="E6" s="5">
        <f t="shared" si="0"/>
        <v>141.73000000000002</v>
      </c>
      <c r="F6" s="2" t="s">
        <v>67</v>
      </c>
    </row>
    <row r="7" spans="1:6" x14ac:dyDescent="0.2">
      <c r="A7" s="24" t="s">
        <v>20</v>
      </c>
      <c r="B7" s="3" t="s">
        <v>21</v>
      </c>
      <c r="C7" s="4">
        <v>20</v>
      </c>
      <c r="D7" s="4">
        <v>673.83</v>
      </c>
      <c r="E7" s="5">
        <f t="shared" si="0"/>
        <v>693.83</v>
      </c>
      <c r="F7" s="2" t="s">
        <v>68</v>
      </c>
    </row>
    <row r="8" spans="1:6" x14ac:dyDescent="0.2">
      <c r="A8" s="24" t="s">
        <v>20</v>
      </c>
      <c r="B8" s="3" t="s">
        <v>12</v>
      </c>
      <c r="C8" s="4">
        <v>130.25</v>
      </c>
      <c r="D8" s="4">
        <v>229.2</v>
      </c>
      <c r="E8" s="5">
        <f t="shared" si="0"/>
        <v>359.45</v>
      </c>
      <c r="F8" s="2" t="s">
        <v>69</v>
      </c>
    </row>
    <row r="9" spans="1:6" x14ac:dyDescent="0.2">
      <c r="A9" s="24" t="s">
        <v>22</v>
      </c>
      <c r="B9" s="3" t="s">
        <v>12</v>
      </c>
      <c r="C9" s="4">
        <v>268.64</v>
      </c>
      <c r="D9" s="4">
        <v>410.27000000000004</v>
      </c>
      <c r="E9" s="5">
        <f t="shared" si="0"/>
        <v>678.91000000000008</v>
      </c>
      <c r="F9" s="2" t="s">
        <v>70</v>
      </c>
    </row>
    <row r="10" spans="1:6" x14ac:dyDescent="0.2">
      <c r="A10" s="24" t="s">
        <v>22</v>
      </c>
      <c r="B10" s="3" t="s">
        <v>23</v>
      </c>
      <c r="C10" s="4">
        <v>265.04000000000002</v>
      </c>
      <c r="D10" s="4">
        <v>375.17</v>
      </c>
      <c r="E10" s="5">
        <f t="shared" si="0"/>
        <v>640.21</v>
      </c>
      <c r="F10" s="2" t="s">
        <v>71</v>
      </c>
    </row>
    <row r="11" spans="1:6" x14ac:dyDescent="0.2">
      <c r="A11" s="24" t="s">
        <v>24</v>
      </c>
      <c r="B11" s="3" t="s">
        <v>25</v>
      </c>
      <c r="C11" s="4">
        <v>161.85</v>
      </c>
      <c r="D11" s="4">
        <v>350.07</v>
      </c>
      <c r="E11" s="5">
        <f t="shared" si="0"/>
        <v>511.91999999999996</v>
      </c>
      <c r="F11" s="2" t="s">
        <v>72</v>
      </c>
    </row>
    <row r="12" spans="1:6" x14ac:dyDescent="0.2">
      <c r="A12" s="24" t="s">
        <v>26</v>
      </c>
      <c r="B12" s="3" t="s">
        <v>27</v>
      </c>
      <c r="C12" s="4">
        <v>933.17</v>
      </c>
      <c r="D12" s="4">
        <v>3029.61</v>
      </c>
      <c r="E12" s="5">
        <f t="shared" si="0"/>
        <v>3962.78</v>
      </c>
      <c r="F12" s="2" t="s">
        <v>73</v>
      </c>
    </row>
    <row r="13" spans="1:6" x14ac:dyDescent="0.2">
      <c r="A13" s="24" t="s">
        <v>28</v>
      </c>
      <c r="B13" s="3" t="s">
        <v>29</v>
      </c>
      <c r="C13" s="4">
        <v>1042.3</v>
      </c>
      <c r="D13" s="4">
        <v>800.63</v>
      </c>
      <c r="E13" s="5">
        <f t="shared" si="0"/>
        <v>1842.9299999999998</v>
      </c>
      <c r="F13" s="2" t="s">
        <v>74</v>
      </c>
    </row>
    <row r="14" spans="1:6" x14ac:dyDescent="0.2">
      <c r="A14" s="24" t="s">
        <v>28</v>
      </c>
      <c r="B14" s="3" t="s">
        <v>30</v>
      </c>
      <c r="C14" s="4">
        <v>1467.6299999999999</v>
      </c>
      <c r="D14" s="4">
        <v>3143.05</v>
      </c>
      <c r="E14" s="5">
        <f t="shared" si="0"/>
        <v>4610.68</v>
      </c>
      <c r="F14" s="2" t="s">
        <v>75</v>
      </c>
    </row>
    <row r="15" spans="1:6" x14ac:dyDescent="0.2">
      <c r="A15" s="24" t="s">
        <v>31</v>
      </c>
      <c r="B15" s="3" t="s">
        <v>12</v>
      </c>
      <c r="C15" s="4">
        <v>153.35</v>
      </c>
      <c r="D15" s="4">
        <v>387.59000000000003</v>
      </c>
      <c r="E15" s="5">
        <f t="shared" si="0"/>
        <v>540.94000000000005</v>
      </c>
      <c r="F15" s="2" t="s">
        <v>76</v>
      </c>
    </row>
    <row r="16" spans="1:6" x14ac:dyDescent="0.2">
      <c r="A16" s="24" t="s">
        <v>32</v>
      </c>
      <c r="B16" s="3" t="s">
        <v>21</v>
      </c>
      <c r="C16" s="4">
        <v>123.11</v>
      </c>
      <c r="D16" s="4">
        <v>4189.96</v>
      </c>
      <c r="E16" s="5">
        <f t="shared" si="0"/>
        <v>4313.07</v>
      </c>
      <c r="F16" s="2" t="s">
        <v>77</v>
      </c>
    </row>
    <row r="17" spans="1:6" x14ac:dyDescent="0.2">
      <c r="A17" s="24" t="s">
        <v>33</v>
      </c>
      <c r="B17" s="3" t="s">
        <v>12</v>
      </c>
      <c r="C17" s="4">
        <v>258.64999999999998</v>
      </c>
      <c r="D17" s="4">
        <v>227.35</v>
      </c>
      <c r="E17" s="5">
        <f t="shared" si="0"/>
        <v>486</v>
      </c>
      <c r="F17" s="2" t="s">
        <v>78</v>
      </c>
    </row>
    <row r="18" spans="1:6" x14ac:dyDescent="0.2">
      <c r="A18" s="24" t="s">
        <v>34</v>
      </c>
      <c r="B18" s="3" t="s">
        <v>35</v>
      </c>
      <c r="C18" s="4">
        <v>523.06999999999994</v>
      </c>
      <c r="D18" s="4">
        <v>693.27</v>
      </c>
      <c r="E18" s="5">
        <f t="shared" si="0"/>
        <v>1216.3399999999999</v>
      </c>
      <c r="F18" s="2" t="s">
        <v>79</v>
      </c>
    </row>
    <row r="19" spans="1:6" x14ac:dyDescent="0.2">
      <c r="A19" s="24" t="s">
        <v>36</v>
      </c>
      <c r="B19" s="3" t="s">
        <v>37</v>
      </c>
      <c r="C19" s="4">
        <v>3268.38</v>
      </c>
      <c r="D19" s="4">
        <v>267.77</v>
      </c>
      <c r="E19" s="5">
        <f t="shared" si="0"/>
        <v>3536.15</v>
      </c>
      <c r="F19" s="2" t="s">
        <v>80</v>
      </c>
    </row>
    <row r="20" spans="1:6" x14ac:dyDescent="0.2">
      <c r="A20" s="25" t="s">
        <v>38</v>
      </c>
      <c r="B20" s="3" t="s">
        <v>8</v>
      </c>
      <c r="C20" s="4">
        <v>1864.7</v>
      </c>
      <c r="D20" s="4">
        <v>245.73</v>
      </c>
      <c r="E20" s="5">
        <f t="shared" si="0"/>
        <v>2110.4299999999998</v>
      </c>
      <c r="F20" s="2" t="s">
        <v>81</v>
      </c>
    </row>
    <row r="21" spans="1:6" x14ac:dyDescent="0.2">
      <c r="A21" s="24" t="s">
        <v>39</v>
      </c>
      <c r="B21" s="3" t="s">
        <v>11</v>
      </c>
      <c r="C21" s="4">
        <v>762.41</v>
      </c>
      <c r="D21" s="4">
        <v>2897.88</v>
      </c>
      <c r="E21" s="5">
        <f t="shared" si="0"/>
        <v>3660.29</v>
      </c>
      <c r="F21" s="2" t="s">
        <v>82</v>
      </c>
    </row>
    <row r="22" spans="1:6" x14ac:dyDescent="0.2">
      <c r="A22" s="24" t="s">
        <v>40</v>
      </c>
      <c r="B22" s="3" t="s">
        <v>41</v>
      </c>
      <c r="C22" s="4">
        <v>217.56</v>
      </c>
      <c r="D22" s="4">
        <v>143.76</v>
      </c>
      <c r="E22" s="5">
        <f t="shared" si="0"/>
        <v>361.32</v>
      </c>
      <c r="F22" s="2" t="s">
        <v>83</v>
      </c>
    </row>
    <row r="23" spans="1:6" x14ac:dyDescent="0.2">
      <c r="A23" s="24" t="s">
        <v>40</v>
      </c>
      <c r="B23" s="3" t="s">
        <v>42</v>
      </c>
      <c r="C23" s="4">
        <v>259.37</v>
      </c>
      <c r="D23" s="4">
        <v>143.76</v>
      </c>
      <c r="E23" s="5">
        <f t="shared" si="0"/>
        <v>403.13</v>
      </c>
      <c r="F23" s="2" t="s">
        <v>83</v>
      </c>
    </row>
    <row r="24" spans="1:6" x14ac:dyDescent="0.2">
      <c r="A24" s="24" t="s">
        <v>40</v>
      </c>
      <c r="B24" s="3" t="s">
        <v>43</v>
      </c>
      <c r="C24" s="4">
        <v>204.61</v>
      </c>
      <c r="D24" s="4">
        <v>101.98</v>
      </c>
      <c r="E24" s="5">
        <f t="shared" si="0"/>
        <v>306.59000000000003</v>
      </c>
      <c r="F24" s="2" t="s">
        <v>83</v>
      </c>
    </row>
    <row r="25" spans="1:6" x14ac:dyDescent="0.2">
      <c r="A25" s="24" t="s">
        <v>44</v>
      </c>
      <c r="B25" s="3" t="s">
        <v>45</v>
      </c>
      <c r="C25" s="4">
        <v>618.94000000000005</v>
      </c>
      <c r="D25" s="4">
        <v>332.92</v>
      </c>
      <c r="E25" s="5">
        <f t="shared" si="0"/>
        <v>951.86000000000013</v>
      </c>
      <c r="F25" s="2" t="s">
        <v>84</v>
      </c>
    </row>
    <row r="26" spans="1:6" x14ac:dyDescent="0.2">
      <c r="A26" s="24" t="s">
        <v>44</v>
      </c>
      <c r="B26" s="3" t="s">
        <v>25</v>
      </c>
      <c r="C26" s="4">
        <v>456.75</v>
      </c>
      <c r="D26" s="4">
        <v>166.46</v>
      </c>
      <c r="E26" s="5">
        <f t="shared" si="0"/>
        <v>623.21</v>
      </c>
      <c r="F26" s="2" t="s">
        <v>84</v>
      </c>
    </row>
    <row r="27" spans="1:6" x14ac:dyDescent="0.2">
      <c r="A27" s="24" t="s">
        <v>46</v>
      </c>
      <c r="B27" s="3" t="s">
        <v>9</v>
      </c>
      <c r="C27" s="4">
        <v>397.47</v>
      </c>
      <c r="D27" s="4">
        <v>572.29</v>
      </c>
      <c r="E27" s="5">
        <f t="shared" si="0"/>
        <v>969.76</v>
      </c>
      <c r="F27" s="2" t="s">
        <v>85</v>
      </c>
    </row>
    <row r="28" spans="1:6" x14ac:dyDescent="0.2">
      <c r="A28" s="24" t="s">
        <v>46</v>
      </c>
      <c r="B28" s="3" t="s">
        <v>47</v>
      </c>
      <c r="C28" s="4">
        <v>440.46</v>
      </c>
      <c r="D28" s="4">
        <v>376.77</v>
      </c>
      <c r="E28" s="5">
        <f t="shared" si="0"/>
        <v>817.23</v>
      </c>
      <c r="F28" s="2" t="s">
        <v>85</v>
      </c>
    </row>
    <row r="29" spans="1:6" x14ac:dyDescent="0.2">
      <c r="A29" s="24" t="s">
        <v>46</v>
      </c>
      <c r="B29" s="3" t="s">
        <v>10</v>
      </c>
      <c r="C29" s="4">
        <v>487.97</v>
      </c>
      <c r="D29" s="4">
        <v>376.77</v>
      </c>
      <c r="E29" s="5">
        <f t="shared" si="0"/>
        <v>864.74</v>
      </c>
      <c r="F29" s="2" t="s">
        <v>85</v>
      </c>
    </row>
    <row r="30" spans="1:6" x14ac:dyDescent="0.2">
      <c r="A30" s="24" t="s">
        <v>46</v>
      </c>
      <c r="B30" s="3" t="s">
        <v>7</v>
      </c>
      <c r="C30" s="4">
        <v>522.58999999999992</v>
      </c>
      <c r="D30" s="4">
        <v>386.97</v>
      </c>
      <c r="E30" s="5">
        <f t="shared" si="0"/>
        <v>909.56</v>
      </c>
      <c r="F30" s="2" t="s">
        <v>85</v>
      </c>
    </row>
    <row r="31" spans="1:6" x14ac:dyDescent="0.2">
      <c r="A31" s="24" t="s">
        <v>46</v>
      </c>
      <c r="B31" s="3" t="s">
        <v>48</v>
      </c>
      <c r="C31" s="4">
        <v>440.46</v>
      </c>
      <c r="D31" s="4">
        <v>376.77</v>
      </c>
      <c r="E31" s="5">
        <f t="shared" si="0"/>
        <v>817.23</v>
      </c>
      <c r="F31" s="2" t="s">
        <v>85</v>
      </c>
    </row>
    <row r="32" spans="1:6" x14ac:dyDescent="0.2">
      <c r="A32" s="26">
        <v>42695</v>
      </c>
      <c r="B32" s="3" t="s">
        <v>12</v>
      </c>
      <c r="C32" s="4">
        <v>44.75</v>
      </c>
      <c r="D32" s="4">
        <v>409.28000000000003</v>
      </c>
      <c r="E32" s="5">
        <f t="shared" si="0"/>
        <v>454.03000000000003</v>
      </c>
      <c r="F32" s="2" t="s">
        <v>86</v>
      </c>
    </row>
    <row r="33" spans="1:6" x14ac:dyDescent="0.2">
      <c r="A33" s="24" t="s">
        <v>49</v>
      </c>
      <c r="B33" s="3" t="s">
        <v>23</v>
      </c>
      <c r="C33" s="4">
        <v>176.88</v>
      </c>
      <c r="D33" s="4">
        <v>130.63</v>
      </c>
      <c r="E33" s="5">
        <f t="shared" si="0"/>
        <v>307.51</v>
      </c>
      <c r="F33" s="2" t="s">
        <v>87</v>
      </c>
    </row>
    <row r="34" spans="1:6" x14ac:dyDescent="0.2">
      <c r="A34" s="24" t="s">
        <v>50</v>
      </c>
      <c r="B34" s="3" t="s">
        <v>12</v>
      </c>
      <c r="C34" s="4">
        <v>179.61</v>
      </c>
      <c r="D34" s="4">
        <v>325.57000000000005</v>
      </c>
      <c r="E34" s="5">
        <f t="shared" si="0"/>
        <v>505.18000000000006</v>
      </c>
      <c r="F34" s="2" t="s">
        <v>88</v>
      </c>
    </row>
    <row r="35" spans="1:6" x14ac:dyDescent="0.2">
      <c r="A35" s="24" t="s">
        <v>51</v>
      </c>
      <c r="B35" s="3" t="s">
        <v>12</v>
      </c>
      <c r="C35" s="4">
        <v>30.39</v>
      </c>
      <c r="D35" s="4">
        <v>428.74</v>
      </c>
      <c r="E35" s="5">
        <f t="shared" si="0"/>
        <v>459.13</v>
      </c>
      <c r="F35" s="2" t="s">
        <v>89</v>
      </c>
    </row>
    <row r="36" spans="1:6" x14ac:dyDescent="0.2">
      <c r="A36" s="24" t="s">
        <v>52</v>
      </c>
      <c r="B36" s="3" t="s">
        <v>6</v>
      </c>
      <c r="C36" s="4">
        <v>132.07</v>
      </c>
      <c r="D36" s="4">
        <v>397.86</v>
      </c>
      <c r="E36" s="5">
        <f t="shared" si="0"/>
        <v>529.93000000000006</v>
      </c>
      <c r="F36" s="2" t="s">
        <v>90</v>
      </c>
    </row>
    <row r="37" spans="1:6" x14ac:dyDescent="0.2">
      <c r="A37" s="24" t="s">
        <v>53</v>
      </c>
      <c r="B37" s="3" t="s">
        <v>25</v>
      </c>
      <c r="C37" s="4">
        <v>3167.23</v>
      </c>
      <c r="D37" s="4">
        <v>5178.8</v>
      </c>
      <c r="E37" s="5">
        <f t="shared" si="0"/>
        <v>8346.0300000000007</v>
      </c>
      <c r="F37" s="2" t="s">
        <v>91</v>
      </c>
    </row>
    <row r="38" spans="1:6" x14ac:dyDescent="0.2">
      <c r="A38" s="24" t="s">
        <v>54</v>
      </c>
      <c r="B38" s="3" t="s">
        <v>27</v>
      </c>
      <c r="C38" s="4">
        <v>410.47</v>
      </c>
      <c r="D38" s="4">
        <v>0</v>
      </c>
      <c r="E38" s="5">
        <f t="shared" si="0"/>
        <v>410.47</v>
      </c>
      <c r="F38" s="2" t="s">
        <v>92</v>
      </c>
    </row>
    <row r="39" spans="1:6" x14ac:dyDescent="0.2">
      <c r="A39" s="24" t="s">
        <v>55</v>
      </c>
      <c r="B39" s="3" t="s">
        <v>12</v>
      </c>
      <c r="C39" s="4">
        <v>262.69</v>
      </c>
      <c r="D39" s="4">
        <v>51.540000000000006</v>
      </c>
      <c r="E39" s="5">
        <f t="shared" si="0"/>
        <v>314.23</v>
      </c>
      <c r="F39" s="2" t="s">
        <v>93</v>
      </c>
    </row>
    <row r="40" spans="1:6" x14ac:dyDescent="0.2">
      <c r="A40" s="24" t="s">
        <v>56</v>
      </c>
      <c r="B40" s="3" t="s">
        <v>12</v>
      </c>
      <c r="C40" s="4">
        <v>132.94</v>
      </c>
      <c r="D40" s="4">
        <v>0</v>
      </c>
      <c r="E40" s="5">
        <f t="shared" si="0"/>
        <v>132.94</v>
      </c>
      <c r="F40" s="2" t="s">
        <v>94</v>
      </c>
    </row>
    <row r="41" spans="1:6" x14ac:dyDescent="0.2">
      <c r="A41" s="24" t="s">
        <v>57</v>
      </c>
      <c r="B41" s="3" t="s">
        <v>21</v>
      </c>
      <c r="C41" s="4">
        <v>32.14</v>
      </c>
      <c r="D41" s="4">
        <v>0</v>
      </c>
      <c r="E41" s="5">
        <f t="shared" si="0"/>
        <v>32.14</v>
      </c>
      <c r="F41" s="2" t="s">
        <v>95</v>
      </c>
    </row>
    <row r="42" spans="1:6" x14ac:dyDescent="0.2">
      <c r="A42" s="24" t="s">
        <v>40</v>
      </c>
      <c r="B42" s="3" t="s">
        <v>58</v>
      </c>
      <c r="C42" s="4">
        <v>216.44</v>
      </c>
      <c r="D42" s="4">
        <v>120.46</v>
      </c>
      <c r="E42" s="5">
        <f t="shared" si="0"/>
        <v>336.9</v>
      </c>
      <c r="F42" s="2" t="s">
        <v>83</v>
      </c>
    </row>
    <row r="43" spans="1:6" x14ac:dyDescent="0.2">
      <c r="A43" s="24" t="s">
        <v>59</v>
      </c>
      <c r="B43" s="3" t="s">
        <v>60</v>
      </c>
      <c r="C43" s="4">
        <v>-1829.63</v>
      </c>
      <c r="D43" s="4">
        <v>0</v>
      </c>
      <c r="E43" s="5">
        <f t="shared" si="0"/>
        <v>-1829.63</v>
      </c>
      <c r="F43" s="2" t="s">
        <v>60</v>
      </c>
    </row>
    <row r="44" spans="1:6" x14ac:dyDescent="0.2">
      <c r="A44" s="24" t="s">
        <v>61</v>
      </c>
      <c r="B44" s="3" t="s">
        <v>62</v>
      </c>
      <c r="C44" s="4">
        <v>1494.76</v>
      </c>
      <c r="D44" s="4">
        <v>745.9799999999999</v>
      </c>
      <c r="E44" s="5">
        <f t="shared" si="0"/>
        <v>2240.7399999999998</v>
      </c>
      <c r="F44" s="2" t="s">
        <v>96</v>
      </c>
    </row>
    <row r="45" spans="1:6" x14ac:dyDescent="0.2">
      <c r="A45" s="24" t="s">
        <v>61</v>
      </c>
      <c r="B45" s="3" t="s">
        <v>63</v>
      </c>
      <c r="C45" s="4">
        <v>1406.87</v>
      </c>
      <c r="D45" s="4">
        <v>2434.29</v>
      </c>
      <c r="E45" s="5">
        <f t="shared" si="0"/>
        <v>3841.16</v>
      </c>
      <c r="F45" s="2" t="s">
        <v>96</v>
      </c>
    </row>
    <row r="46" spans="1:6" x14ac:dyDescent="0.2">
      <c r="A46" s="24" t="s">
        <v>61</v>
      </c>
      <c r="B46" s="3" t="s">
        <v>64</v>
      </c>
      <c r="C46" s="4">
        <v>1289.1899999999998</v>
      </c>
      <c r="D46" s="4">
        <v>2970.17</v>
      </c>
      <c r="E46" s="5">
        <f t="shared" si="0"/>
        <v>4259.3599999999997</v>
      </c>
      <c r="F46" s="2" t="s">
        <v>96</v>
      </c>
    </row>
    <row r="47" spans="1:6" x14ac:dyDescent="0.2">
      <c r="A47" s="4" t="s">
        <v>99</v>
      </c>
      <c r="B47" s="6" t="s">
        <v>65</v>
      </c>
      <c r="C47" s="4">
        <v>0</v>
      </c>
      <c r="D47" s="4">
        <v>303.97000000000003</v>
      </c>
      <c r="E47" s="5">
        <f t="shared" si="0"/>
        <v>303.97000000000003</v>
      </c>
      <c r="F47" s="2" t="s">
        <v>97</v>
      </c>
    </row>
    <row r="48" spans="1:6" x14ac:dyDescent="0.2">
      <c r="A48" s="12" t="s">
        <v>99</v>
      </c>
      <c r="B48" s="6" t="s">
        <v>66</v>
      </c>
      <c r="C48" s="4">
        <v>0</v>
      </c>
      <c r="D48" s="4">
        <v>-319.31</v>
      </c>
      <c r="E48" s="5">
        <f t="shared" si="0"/>
        <v>-319.31</v>
      </c>
      <c r="F48" s="2" t="s">
        <v>98</v>
      </c>
    </row>
    <row r="49" spans="1:6" x14ac:dyDescent="0.2">
      <c r="A49" s="12" t="s">
        <v>100</v>
      </c>
      <c r="B49" s="6" t="s">
        <v>17</v>
      </c>
      <c r="C49" s="4"/>
      <c r="D49" s="4">
        <v>178.58</v>
      </c>
      <c r="E49" s="5">
        <f t="shared" si="0"/>
        <v>178.58</v>
      </c>
      <c r="F49" s="2" t="s">
        <v>101</v>
      </c>
    </row>
    <row r="50" spans="1:6" x14ac:dyDescent="0.2">
      <c r="A50" s="12"/>
      <c r="B50" s="6"/>
      <c r="C50" s="4"/>
      <c r="D50" s="4"/>
      <c r="E50" s="5"/>
      <c r="F50" s="2"/>
    </row>
    <row r="51" spans="1:6" x14ac:dyDescent="0.2">
      <c r="A51" s="23"/>
      <c r="B51" s="6"/>
      <c r="C51" s="4"/>
      <c r="D51" s="4"/>
      <c r="E51" s="5"/>
      <c r="F51" s="2"/>
    </row>
    <row r="52" spans="1:6" x14ac:dyDescent="0.2">
      <c r="A52" s="23"/>
      <c r="B52" s="6"/>
      <c r="C52" s="4"/>
      <c r="D52" s="4"/>
      <c r="E52" s="5"/>
      <c r="F52" s="2"/>
    </row>
    <row r="53" spans="1:6" x14ac:dyDescent="0.2">
      <c r="A53" s="23"/>
      <c r="B53" s="6"/>
      <c r="C53" s="4"/>
      <c r="D53" s="4"/>
      <c r="E53" s="5"/>
      <c r="F53" s="2"/>
    </row>
    <row r="54" spans="1:6" x14ac:dyDescent="0.2">
      <c r="A54" s="23"/>
      <c r="B54" s="6"/>
      <c r="C54" s="4"/>
      <c r="D54" s="4"/>
      <c r="E54" s="5"/>
      <c r="F54" s="2"/>
    </row>
    <row r="55" spans="1:6" x14ac:dyDescent="0.2">
      <c r="A55" s="23"/>
      <c r="B55" s="6"/>
      <c r="C55" s="4"/>
      <c r="D55" s="4"/>
      <c r="E55" s="5"/>
      <c r="F55" s="2"/>
    </row>
    <row r="56" spans="1:6" x14ac:dyDescent="0.2">
      <c r="A56" s="12"/>
      <c r="B56" s="6"/>
      <c r="C56" s="4"/>
      <c r="D56" s="4"/>
      <c r="E56" s="5"/>
      <c r="F56" s="2"/>
    </row>
    <row r="57" spans="1:6" x14ac:dyDescent="0.2">
      <c r="A57" s="12"/>
      <c r="B57" s="6"/>
      <c r="C57" s="4"/>
      <c r="D57" s="4"/>
      <c r="E57" s="5"/>
      <c r="F57" s="2"/>
    </row>
    <row r="58" spans="1:6" x14ac:dyDescent="0.2">
      <c r="A58" s="12"/>
      <c r="B58" s="6"/>
      <c r="C58" s="4"/>
      <c r="D58" s="4"/>
      <c r="E58" s="5"/>
      <c r="F58" s="2"/>
    </row>
    <row r="59" spans="1:6" x14ac:dyDescent="0.2">
      <c r="A59" s="12"/>
      <c r="B59" s="6"/>
      <c r="C59" s="4"/>
      <c r="D59" s="4"/>
      <c r="E59" s="5"/>
      <c r="F59" s="2"/>
    </row>
    <row r="60" spans="1:6" x14ac:dyDescent="0.2">
      <c r="A60" s="12"/>
      <c r="B60" s="6"/>
      <c r="C60" s="4"/>
      <c r="D60" s="4"/>
      <c r="E60" s="5"/>
      <c r="F60" s="2"/>
    </row>
    <row r="61" spans="1:6" x14ac:dyDescent="0.2">
      <c r="A61" s="12"/>
      <c r="B61" s="6"/>
      <c r="C61" s="4"/>
      <c r="D61" s="4"/>
      <c r="E61" s="5"/>
      <c r="F61" s="2"/>
    </row>
    <row r="62" spans="1:6" x14ac:dyDescent="0.2">
      <c r="A62" s="12"/>
      <c r="B62" s="6"/>
      <c r="C62" s="4"/>
      <c r="D62" s="4"/>
      <c r="E62" s="5"/>
      <c r="F62" s="2"/>
    </row>
    <row r="63" spans="1:6" x14ac:dyDescent="0.2">
      <c r="A63" s="12"/>
      <c r="B63" s="6"/>
      <c r="C63" s="4"/>
      <c r="D63" s="4"/>
      <c r="E63" s="5"/>
      <c r="F63" s="2"/>
    </row>
    <row r="64" spans="1:6" x14ac:dyDescent="0.2">
      <c r="A64" s="12"/>
      <c r="B64" s="6"/>
      <c r="C64" s="4"/>
      <c r="D64" s="4"/>
      <c r="E64" s="5"/>
      <c r="F64" s="2"/>
    </row>
    <row r="65" spans="1:6" x14ac:dyDescent="0.2">
      <c r="A65" s="12"/>
      <c r="B65" s="6"/>
      <c r="C65" s="4"/>
      <c r="D65" s="4"/>
      <c r="E65" s="5"/>
      <c r="F65" s="2"/>
    </row>
    <row r="66" spans="1:6" x14ac:dyDescent="0.2">
      <c r="A66" s="12"/>
      <c r="B66" s="6"/>
      <c r="C66" s="4"/>
      <c r="D66" s="4"/>
      <c r="E66" s="5"/>
      <c r="F66" s="2"/>
    </row>
    <row r="67" spans="1:6" x14ac:dyDescent="0.2">
      <c r="A67" s="12"/>
      <c r="B67" s="6"/>
      <c r="C67" s="4"/>
      <c r="D67" s="4"/>
      <c r="E67" s="5"/>
      <c r="F67" s="2"/>
    </row>
    <row r="68" spans="1:6" x14ac:dyDescent="0.2">
      <c r="A68" s="12"/>
      <c r="B68" s="6"/>
      <c r="C68" s="4"/>
      <c r="D68" s="4"/>
      <c r="E68" s="5"/>
      <c r="F68" s="2"/>
    </row>
    <row r="69" spans="1:6" x14ac:dyDescent="0.2">
      <c r="A69" s="12"/>
      <c r="B69" s="6"/>
      <c r="C69" s="4"/>
      <c r="D69" s="4"/>
      <c r="E69" s="5"/>
      <c r="F69" s="2"/>
    </row>
    <row r="70" spans="1:6" x14ac:dyDescent="0.2">
      <c r="A70" s="12"/>
      <c r="B70" s="6"/>
      <c r="C70" s="4"/>
      <c r="D70" s="4"/>
      <c r="E70" s="5"/>
      <c r="F70" s="2"/>
    </row>
    <row r="71" spans="1:6" x14ac:dyDescent="0.2">
      <c r="A71" s="12"/>
      <c r="B71" s="6"/>
      <c r="C71" s="4"/>
      <c r="D71" s="4"/>
      <c r="E71" s="5"/>
      <c r="F71" s="2"/>
    </row>
    <row r="72" spans="1:6" x14ac:dyDescent="0.2">
      <c r="A72" s="12"/>
      <c r="B72" s="6"/>
      <c r="C72" s="4"/>
      <c r="D72" s="4"/>
      <c r="E72" s="5"/>
      <c r="F72" s="2"/>
    </row>
    <row r="73" spans="1:6" x14ac:dyDescent="0.2">
      <c r="A73" s="12"/>
      <c r="B73" s="6"/>
      <c r="C73" s="4"/>
      <c r="D73" s="4"/>
      <c r="E73" s="5"/>
      <c r="F73" s="2"/>
    </row>
    <row r="74" spans="1:6" x14ac:dyDescent="0.2">
      <c r="A74" s="12"/>
      <c r="B74" s="6"/>
      <c r="C74" s="4"/>
      <c r="D74" s="4"/>
      <c r="E74" s="5"/>
      <c r="F74" s="2"/>
    </row>
    <row r="75" spans="1:6" x14ac:dyDescent="0.2">
      <c r="A75" s="12"/>
      <c r="B75" s="6"/>
      <c r="C75" s="4"/>
      <c r="D75" s="4"/>
      <c r="E75" s="5"/>
      <c r="F75" s="2"/>
    </row>
    <row r="76" spans="1:6" x14ac:dyDescent="0.2">
      <c r="A76" s="12"/>
      <c r="B76" s="6"/>
      <c r="C76" s="4"/>
      <c r="D76" s="4"/>
      <c r="E76" s="5"/>
      <c r="F76" s="2"/>
    </row>
    <row r="77" spans="1:6" x14ac:dyDescent="0.2">
      <c r="A77" s="12"/>
      <c r="B77" s="6"/>
      <c r="C77" s="4"/>
      <c r="D77" s="4"/>
      <c r="E77" s="5"/>
      <c r="F77" s="2"/>
    </row>
    <row r="78" spans="1:6" x14ac:dyDescent="0.2">
      <c r="A78" s="12"/>
      <c r="B78" s="6"/>
      <c r="C78" s="4"/>
      <c r="D78" s="4"/>
      <c r="E78" s="5"/>
      <c r="F78" s="2"/>
    </row>
    <row r="79" spans="1:6" x14ac:dyDescent="0.2">
      <c r="A79" s="12"/>
      <c r="B79" s="6"/>
      <c r="C79" s="4"/>
      <c r="D79" s="4"/>
      <c r="E79" s="5"/>
      <c r="F79" s="2"/>
    </row>
    <row r="80" spans="1:6" x14ac:dyDescent="0.2">
      <c r="A80" s="12"/>
      <c r="B80" s="6"/>
      <c r="C80" s="4"/>
      <c r="D80" s="4"/>
      <c r="E80" s="5"/>
      <c r="F80" s="2"/>
    </row>
    <row r="81" spans="1:6" x14ac:dyDescent="0.2">
      <c r="A81" s="12"/>
      <c r="B81" s="6"/>
      <c r="C81" s="4"/>
      <c r="D81" s="4"/>
      <c r="E81" s="5"/>
      <c r="F81" s="2"/>
    </row>
    <row r="82" spans="1:6" x14ac:dyDescent="0.2">
      <c r="A82" s="12"/>
      <c r="B82" s="6"/>
      <c r="C82" s="4"/>
      <c r="D82" s="4"/>
      <c r="E82" s="5"/>
      <c r="F82" s="2"/>
    </row>
    <row r="83" spans="1:6" ht="15.75" thickBot="1" x14ac:dyDescent="0.25">
      <c r="A83" s="13"/>
      <c r="B83" s="7"/>
      <c r="C83" s="8"/>
      <c r="D83" s="8"/>
      <c r="E83" s="5"/>
      <c r="F83" s="9"/>
    </row>
    <row r="84" spans="1:6" ht="16.5" thickBot="1" x14ac:dyDescent="0.3">
      <c r="A84" s="14"/>
      <c r="B84" s="10"/>
      <c r="C84" s="4"/>
      <c r="D84" s="4"/>
      <c r="E84" s="22">
        <f>SUM(E3:E83)</f>
        <v>68031.810000000012</v>
      </c>
      <c r="F84" s="10"/>
    </row>
    <row r="85" spans="1:6" ht="15.75" x14ac:dyDescent="0.25">
      <c r="A85" s="14"/>
      <c r="B85" s="10"/>
      <c r="C85" s="10"/>
      <c r="D85" s="10"/>
      <c r="E85" s="11"/>
      <c r="F85" s="10"/>
    </row>
    <row r="86" spans="1:6" ht="15.75" x14ac:dyDescent="0.25">
      <c r="A86" s="14"/>
      <c r="B86" s="10"/>
      <c r="C86" s="10"/>
      <c r="D86" s="10"/>
      <c r="E86" s="11"/>
      <c r="F86" s="10"/>
    </row>
    <row r="87" spans="1:6" ht="15.75" x14ac:dyDescent="0.25">
      <c r="A87" s="14"/>
      <c r="B87" s="10"/>
      <c r="C87" s="10"/>
      <c r="D87" s="10"/>
      <c r="E87" s="11"/>
      <c r="F87" s="10"/>
    </row>
    <row r="88" spans="1:6" ht="15.75" x14ac:dyDescent="0.25">
      <c r="A88" s="14"/>
      <c r="B88" s="10"/>
      <c r="C88" s="10"/>
      <c r="D88" s="10"/>
      <c r="E88" s="11"/>
      <c r="F88" s="10"/>
    </row>
  </sheetData>
  <mergeCells count="1">
    <mergeCell ref="A1:F1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Overseas Travel 2016-17</vt:lpstr>
    </vt:vector>
  </TitlesOfParts>
  <Company>Scottish Courts and Tribunals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cgilmour</dc:creator>
  <cp:lastModifiedBy>xgarciarubio</cp:lastModifiedBy>
  <dcterms:created xsi:type="dcterms:W3CDTF">2021-03-10T10:41:29Z</dcterms:created>
  <dcterms:modified xsi:type="dcterms:W3CDTF">2021-06-18T13:38:12Z</dcterms:modified>
</cp:coreProperties>
</file>